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д'!$A$1:$H$190</definedName>
  </definedNames>
  <calcPr calcId="162913" refMode="R1C1"/>
</workbook>
</file>

<file path=xl/calcChain.xml><?xml version="1.0" encoding="utf-8"?>
<calcChain xmlns="http://schemas.openxmlformats.org/spreadsheetml/2006/main">
  <c r="G27" i="3" l="1"/>
  <c r="H23" i="3" l="1"/>
  <c r="G154" i="3" l="1"/>
  <c r="H154" i="3"/>
  <c r="H163" i="3" l="1"/>
  <c r="G163" i="3"/>
  <c r="H179" i="3" l="1"/>
  <c r="G179" i="3"/>
  <c r="H129" i="3"/>
  <c r="G129" i="3"/>
  <c r="H114" i="3"/>
  <c r="G114" i="3"/>
  <c r="H100" i="3"/>
  <c r="G100" i="3"/>
  <c r="H96" i="3"/>
  <c r="G96" i="3"/>
  <c r="H86" i="3"/>
  <c r="G86" i="3"/>
  <c r="H78" i="3"/>
  <c r="G78" i="3"/>
  <c r="H69" i="3"/>
  <c r="H52" i="3"/>
  <c r="G52" i="3"/>
</calcChain>
</file>

<file path=xl/sharedStrings.xml><?xml version="1.0" encoding="utf-8"?>
<sst xmlns="http://schemas.openxmlformats.org/spreadsheetml/2006/main" count="334" uniqueCount="325">
  <si>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</si>
  <si>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</si>
  <si>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</si>
  <si>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</si>
  <si>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</si>
  <si>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</si>
  <si>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</si>
  <si>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</si>
  <si>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</si>
  <si>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</si>
  <si>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</si>
  <si>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</si>
  <si>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</si>
  <si>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</si>
  <si>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</si>
  <si>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</si>
  <si>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</si>
  <si>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</si>
  <si>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</si>
  <si>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</si>
  <si>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</si>
  <si>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</si>
  <si>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</si>
  <si>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</si>
  <si>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</si>
  <si>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</si>
  <si>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</si>
  <si>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</si>
  <si>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</si>
  <si>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</si>
  <si>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</si>
  <si>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</si>
  <si>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</si>
  <si>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</si>
  <si>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</si>
  <si>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</si>
  <si>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</si>
  <si>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</si>
  <si>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</si>
  <si>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</si>
  <si>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</si>
  <si>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</si>
  <si>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</si>
  <si>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</si>
  <si>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</si>
  <si>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</si>
  <si>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</si>
  <si>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</si>
  <si>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</si>
  <si>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</si>
  <si>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</si>
  <si>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</si>
  <si>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</si>
  <si>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</si>
  <si>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</si>
  <si>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</si>
  <si>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</si>
  <si>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</si>
  <si>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</si>
  <si>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</si>
  <si>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</si>
  <si>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</si>
  <si>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</si>
  <si>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</si>
  <si>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</si>
  <si>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</si>
  <si>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</si>
  <si>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</si>
  <si>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</si>
  <si>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</si>
  <si>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</si>
  <si>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</si>
  <si>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</si>
  <si>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</si>
  <si>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</si>
  <si>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</si>
  <si>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</si>
  <si>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</si>
  <si>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</si>
  <si>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</si>
  <si>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</si>
  <si>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</si>
  <si>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</si>
  <si>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</si>
  <si>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</si>
  <si>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</si>
  <si>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</si>
  <si>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</si>
  <si>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</si>
  <si>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</si>
  <si>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</si>
  <si>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</si>
  <si>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</si>
  <si>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</si>
  <si>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</si>
  <si>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</si>
  <si>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</si>
  <si>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</si>
  <si>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</si>
  <si>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</si>
  <si>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</si>
  <si>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</si>
  <si>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</si>
  <si>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</si>
  <si>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</si>
  <si>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</si>
  <si>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</si>
  <si>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</si>
  <si>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</si>
  <si>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</si>
  <si>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</si>
  <si>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</si>
  <si>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</si>
  <si>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</si>
  <si>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</si>
  <si>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</si>
  <si>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</si>
  <si>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</si>
  <si>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</si>
  <si>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</si>
  <si>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</si>
  <si>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</si>
  <si>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</si>
  <si>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</si>
  <si>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</si>
  <si>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</si>
  <si>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</si>
  <si>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</si>
  <si>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</si>
  <si>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</si>
  <si>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</si>
  <si>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r>
      <t xml:space="preserve">Результаты рассмотрения обращений, всего </t>
    </r>
    <r>
      <rPr>
        <sz val="14"/>
        <color theme="1"/>
        <rFont val="Times New Roman"/>
        <family val="1"/>
        <charset val="204"/>
      </rPr>
      <t>в том числе:</t>
    </r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</si>
  <si>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</si>
  <si>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</si>
  <si>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</si>
  <si>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</si>
  <si>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</si>
  <si>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</si>
  <si>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</si>
  <si>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</si>
  <si>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</si>
  <si>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</si>
  <si>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</si>
  <si>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</si>
  <si>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</si>
  <si>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</si>
  <si>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</si>
  <si>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</si>
  <si>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</si>
  <si>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</si>
  <si>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</si>
  <si>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</si>
  <si>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</si>
  <si>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</si>
  <si>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</si>
  <si>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</si>
  <si>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</si>
  <si>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</si>
  <si>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</si>
  <si>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</si>
  <si>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</si>
  <si>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</si>
  <si>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</si>
  <si>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</si>
  <si>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</si>
  <si>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</si>
  <si>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</si>
  <si>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</si>
  <si>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</si>
  <si>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</si>
  <si>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</si>
  <si>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</si>
  <si>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</si>
  <si>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</si>
  <si>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</si>
  <si>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</si>
  <si>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</si>
  <si>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</si>
  <si>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</si>
  <si>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</si>
  <si>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</si>
  <si>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</si>
  <si>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</si>
  <si>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</si>
  <si>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</si>
  <si>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</si>
  <si>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</si>
  <si>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</si>
  <si>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</si>
  <si>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</si>
  <si>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</si>
  <si>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</si>
  <si>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</si>
  <si>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</si>
  <si>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</si>
  <si>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</si>
  <si>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</si>
  <si>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</si>
  <si>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</si>
  <si>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</si>
  <si>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</si>
  <si>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</si>
  <si>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</si>
  <si>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</si>
  <si>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</si>
  <si>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</si>
  <si>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</si>
  <si>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</si>
  <si>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</si>
  <si>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</si>
  <si>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</si>
  <si>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</si>
  <si>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</si>
  <si>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</si>
  <si>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</si>
  <si>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</si>
  <si>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</si>
  <si>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</si>
  <si>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</si>
  <si>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</si>
  <si>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</si>
  <si>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</si>
  <si>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</si>
  <si>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</si>
  <si>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</si>
  <si>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</si>
  <si>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</si>
  <si>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</si>
  <si>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</si>
  <si>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</si>
  <si>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</si>
  <si>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</si>
  <si>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</si>
  <si>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</si>
  <si>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</si>
  <si>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</si>
  <si>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</si>
  <si>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</si>
  <si>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</si>
  <si>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</si>
  <si>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</si>
  <si>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</si>
  <si>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</si>
  <si>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</si>
  <si>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</si>
  <si>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</si>
  <si>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</si>
  <si>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</si>
  <si>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</si>
  <si>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</si>
  <si>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</si>
  <si>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</si>
  <si>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</si>
  <si>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</si>
  <si>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</si>
  <si>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</si>
  <si>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</si>
  <si>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</si>
  <si>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</si>
  <si>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</si>
  <si>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</si>
  <si>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</si>
  <si>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</si>
  <si>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</si>
  <si>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</si>
  <si>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</si>
  <si>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</si>
  <si>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</si>
  <si>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</si>
  <si>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</si>
  <si>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</si>
  <si>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</si>
  <si>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</si>
  <si>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</si>
  <si>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</si>
  <si>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</si>
  <si>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</si>
  <si>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</si>
  <si>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</si>
  <si>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</si>
  <si>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</si>
  <si>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</si>
  <si>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</si>
  <si>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</si>
  <si>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</si>
  <si>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</si>
  <si>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</si>
  <si>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</si>
  <si>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</si>
  <si>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</si>
  <si>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</si>
  <si>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</si>
  <si>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</si>
  <si>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</si>
  <si>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</si>
  <si>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</si>
  <si>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</si>
  <si>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</si>
  <si>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</si>
  <si>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</si>
  <si>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</si>
  <si>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</si>
  <si>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</si>
  <si>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</si>
  <si>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</si>
  <si>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</si>
  <si>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рассмотрение обращения с выездом на место, в том числе с участием автора обращения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</si>
  <si>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</si>
  <si>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</si>
  <si>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</si>
  <si>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</si>
  <si>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</si>
  <si>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</si>
  <si>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</si>
  <si>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</si>
  <si>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</si>
  <si>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</si>
  <si>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</si>
  <si>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перенаправлено по компетенции</t>
  </si>
  <si>
    <t>НГУ</t>
  </si>
  <si>
    <t>1-ый ЗНГУ</t>
  </si>
  <si>
    <t xml:space="preserve">2020 года </t>
  </si>
  <si>
    <t xml:space="preserve">I квартал                   2020 года </t>
  </si>
  <si>
    <t xml:space="preserve">I квартал                   2021 года 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</si>
  <si>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I квартал 2021 года в Главном управлении МЧС России по Томской области)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</si>
</sst>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30" fillId="0" borderId="8" xfId="1" applyNumberFormat="1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9" xfId="1" applyNumberFormat="1" applyFont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1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49" fontId="30" fillId="0" borderId="8" xfId="1" applyNumberFormat="1" applyFont="1" applyBorder="1" applyAlignment="1">
      <alignment horizontal="center" vertical="center" wrapText="1"/>
    </xf>
    <xf numFmtId="49" fontId="30" fillId="0" borderId="15" xfId="1" applyNumberFormat="1" applyFont="1" applyBorder="1" applyAlignment="1">
      <alignment horizontal="center" vertical="center" wrapText="1"/>
    </xf>
    <xf numFmtId="49" fontId="30" fillId="0" borderId="9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30"/>
  <sheetViews>
    <sheetView tabSelected="1" topLeftCell="B157" zoomScale="80" zoomScaleNormal="80" zoomScaleSheetLayoutView="100" workbookViewId="0">
      <selection activeCell="C187" sqref="C187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01" t="s">
        <v>4</v>
      </c>
      <c r="E1" s="202"/>
      <c r="H1" t="s">
        <v>82</v>
      </c>
    </row>
    <row r="3" spans="1:56" ht="18.75" customHeight="1" x14ac:dyDescent="0.25">
      <c r="A3" s="32"/>
      <c r="B3" s="210" t="s">
        <v>107</v>
      </c>
      <c r="C3" s="210"/>
      <c r="D3" s="210"/>
      <c r="E3" s="210"/>
      <c r="F3" s="210"/>
      <c r="G3" s="210"/>
      <c r="H3" s="210"/>
    </row>
    <row r="4" spans="1:56" ht="15.75" customHeight="1" x14ac:dyDescent="0.25">
      <c r="A4" s="32"/>
      <c r="B4" s="198" t="s">
        <v>324</v>
      </c>
      <c r="C4" s="199"/>
      <c r="D4" s="199"/>
      <c r="E4" s="199"/>
      <c r="F4" s="199"/>
      <c r="G4" s="199"/>
      <c r="H4" s="199"/>
    </row>
    <row r="5" spans="1:56" s="6" customFormat="1" ht="15.75" customHeight="1" x14ac:dyDescent="0.25">
      <c r="A5" s="32"/>
      <c r="B5" s="61"/>
      <c r="C5" s="198"/>
      <c r="D5" s="199"/>
      <c r="E5" s="199"/>
      <c r="F5" s="199"/>
      <c r="G5" s="199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211"/>
      <c r="C6" s="211"/>
      <c r="D6" s="211"/>
      <c r="E6" s="211"/>
      <c r="F6" s="211"/>
      <c r="G6" s="211"/>
      <c r="H6" s="211"/>
    </row>
    <row r="7" spans="1:56" ht="15.75" x14ac:dyDescent="0.25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 x14ac:dyDescent="0.3">
      <c r="A8" s="40" t="s">
        <v>80</v>
      </c>
      <c r="B8" s="203" t="s">
        <v>81</v>
      </c>
      <c r="C8" s="203"/>
      <c r="D8" s="41" t="s">
        <v>3</v>
      </c>
      <c r="E8" s="42" t="s">
        <v>2</v>
      </c>
      <c r="F8" s="43" t="s">
        <v>5</v>
      </c>
      <c r="G8" s="44" t="s">
        <v>322</v>
      </c>
      <c r="H8" s="44" t="s">
        <v>323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190" t="s">
        <v>321</v>
      </c>
      <c r="B9" s="191"/>
      <c r="C9" s="191"/>
      <c r="D9" s="191"/>
      <c r="E9" s="191"/>
      <c r="F9" s="191"/>
      <c r="G9" s="191"/>
      <c r="H9" s="192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 x14ac:dyDescent="0.3">
      <c r="A10" s="121" t="s">
        <v>123</v>
      </c>
      <c r="B10" s="204" t="s">
        <v>112</v>
      </c>
      <c r="C10" s="204"/>
      <c r="D10" s="42">
        <v>9</v>
      </c>
      <c r="E10" s="43">
        <v>10</v>
      </c>
      <c r="F10" s="131">
        <v>10</v>
      </c>
      <c r="G10" s="153">
        <v>274</v>
      </c>
      <c r="H10" s="70">
        <v>261</v>
      </c>
      <c r="I10" s="56"/>
      <c r="J10" s="56"/>
      <c r="K10" s="56"/>
      <c r="L10" s="5"/>
      <c r="M10" s="28"/>
      <c r="N10" s="5"/>
      <c r="O10" s="5"/>
      <c r="P10" s="127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178" t="s">
        <v>135</v>
      </c>
      <c r="B11" s="132" t="s">
        <v>100</v>
      </c>
      <c r="C11" s="133"/>
      <c r="D11" s="42"/>
      <c r="E11" s="43"/>
      <c r="F11" s="131"/>
      <c r="G11" s="51">
        <v>103</v>
      </c>
      <c r="H11" s="51">
        <v>107</v>
      </c>
      <c r="I11" s="56"/>
      <c r="J11" s="56"/>
      <c r="K11" s="56"/>
      <c r="L11" s="5"/>
      <c r="M11" s="28"/>
      <c r="N11" s="5"/>
      <c r="O11" s="5"/>
      <c r="P11" s="127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149999999999999" customHeight="1" x14ac:dyDescent="0.3">
      <c r="A12" s="179"/>
      <c r="B12" s="134" t="s">
        <v>101</v>
      </c>
      <c r="C12" s="135"/>
      <c r="D12" s="42">
        <v>5</v>
      </c>
      <c r="E12" s="43">
        <v>7</v>
      </c>
      <c r="F12" s="131">
        <v>9</v>
      </c>
      <c r="G12" s="51">
        <v>171</v>
      </c>
      <c r="H12" s="51">
        <v>154</v>
      </c>
      <c r="I12" s="56"/>
      <c r="J12" s="56"/>
      <c r="K12" s="56"/>
      <c r="L12" s="5"/>
      <c r="M12" s="28"/>
      <c r="N12" s="5"/>
      <c r="O12" s="5"/>
      <c r="P12" s="127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121" t="s">
        <v>86</v>
      </c>
      <c r="B13" s="225" t="s">
        <v>119</v>
      </c>
      <c r="C13" s="226"/>
      <c r="D13" s="42"/>
      <c r="E13" s="43"/>
      <c r="F13" s="131"/>
      <c r="G13" s="70">
        <v>274</v>
      </c>
      <c r="H13" s="70">
        <v>261</v>
      </c>
      <c r="I13" s="56"/>
      <c r="J13" s="56"/>
      <c r="K13" s="56"/>
      <c r="L13" s="5"/>
      <c r="M13" s="28"/>
      <c r="N13" s="5"/>
      <c r="O13" s="29"/>
      <c r="P13" s="127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 x14ac:dyDescent="0.3">
      <c r="A14" s="193" t="s">
        <v>135</v>
      </c>
      <c r="B14" s="166" t="s">
        <v>75</v>
      </c>
      <c r="C14" s="166"/>
      <c r="D14" s="41">
        <v>4</v>
      </c>
      <c r="E14" s="43">
        <v>3</v>
      </c>
      <c r="F14" s="77">
        <v>1</v>
      </c>
      <c r="G14" s="88">
        <v>130</v>
      </c>
      <c r="H14" s="58">
        <v>169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15" customHeight="1" x14ac:dyDescent="0.3">
      <c r="A15" s="194"/>
      <c r="B15" s="166" t="s">
        <v>76</v>
      </c>
      <c r="C15" s="166"/>
      <c r="D15" s="41"/>
      <c r="E15" s="43"/>
      <c r="F15" s="77"/>
      <c r="G15" s="88">
        <v>48</v>
      </c>
      <c r="H15" s="58">
        <v>8</v>
      </c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15" customHeight="1" x14ac:dyDescent="0.3">
      <c r="A16" s="194"/>
      <c r="B16" s="166" t="s">
        <v>77</v>
      </c>
      <c r="C16" s="166"/>
      <c r="D16" s="41"/>
      <c r="E16" s="43"/>
      <c r="F16" s="77"/>
      <c r="G16" s="88">
        <v>96</v>
      </c>
      <c r="H16" s="58">
        <v>63</v>
      </c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 x14ac:dyDescent="0.3">
      <c r="A17" s="195"/>
      <c r="B17" s="168" t="s">
        <v>102</v>
      </c>
      <c r="C17" s="169"/>
      <c r="D17" s="47"/>
      <c r="E17" s="48"/>
      <c r="F17" s="78"/>
      <c r="G17" s="88">
        <v>0</v>
      </c>
      <c r="H17" s="88">
        <v>21</v>
      </c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 x14ac:dyDescent="0.3">
      <c r="A18" s="121" t="s">
        <v>87</v>
      </c>
      <c r="B18" s="200" t="s">
        <v>115</v>
      </c>
      <c r="C18" s="200"/>
      <c r="D18" s="129"/>
      <c r="E18" s="49"/>
      <c r="F18" s="130"/>
      <c r="G18" s="152">
        <v>274</v>
      </c>
      <c r="H18" s="152">
        <v>261</v>
      </c>
      <c r="I18" s="56"/>
      <c r="J18" s="56"/>
      <c r="K18" s="56"/>
      <c r="L18" s="5"/>
      <c r="M18" s="28"/>
      <c r="N18" s="5"/>
      <c r="O18" s="29"/>
      <c r="P18" s="127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 x14ac:dyDescent="0.3">
      <c r="A19" s="193" t="s">
        <v>135</v>
      </c>
      <c r="B19" s="206" t="s">
        <v>105</v>
      </c>
      <c r="C19" s="207"/>
      <c r="D19" s="41"/>
      <c r="E19" s="43"/>
      <c r="F19" s="77"/>
      <c r="G19" s="88">
        <v>164</v>
      </c>
      <c r="H19" s="58">
        <v>172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 x14ac:dyDescent="0.3">
      <c r="A20" s="194"/>
      <c r="B20" s="206" t="s">
        <v>114</v>
      </c>
      <c r="C20" s="207"/>
      <c r="D20" s="41"/>
      <c r="E20" s="43"/>
      <c r="F20" s="77"/>
      <c r="G20" s="88">
        <v>13</v>
      </c>
      <c r="H20" s="58">
        <v>16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94"/>
      <c r="B21" s="166" t="s">
        <v>106</v>
      </c>
      <c r="C21" s="166"/>
      <c r="D21" s="90"/>
      <c r="E21" s="43"/>
      <c r="F21" s="77"/>
      <c r="G21" s="88">
        <v>97</v>
      </c>
      <c r="H21" s="88">
        <v>55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6.25" customHeight="1" x14ac:dyDescent="0.3">
      <c r="A22" s="195"/>
      <c r="B22" s="209" t="s">
        <v>313</v>
      </c>
      <c r="C22" s="209"/>
      <c r="D22" s="41"/>
      <c r="E22" s="43"/>
      <c r="F22" s="77"/>
      <c r="G22" s="88">
        <v>0</v>
      </c>
      <c r="H22" s="58">
        <v>18</v>
      </c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62" t="s">
        <v>88</v>
      </c>
      <c r="B23" s="232" t="s">
        <v>116</v>
      </c>
      <c r="C23" s="233"/>
      <c r="D23" s="47"/>
      <c r="E23" s="48"/>
      <c r="F23" s="78"/>
      <c r="G23" s="89">
        <v>13</v>
      </c>
      <c r="H23" s="89">
        <f>H24+H25+H26</f>
        <v>11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93" t="s">
        <v>135</v>
      </c>
      <c r="B24" s="163" t="s">
        <v>117</v>
      </c>
      <c r="C24" s="164"/>
      <c r="D24" s="47"/>
      <c r="E24" s="48"/>
      <c r="F24" s="78"/>
      <c r="G24" s="79">
        <v>9</v>
      </c>
      <c r="H24" s="79">
        <v>7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94"/>
      <c r="B25" s="172" t="s">
        <v>118</v>
      </c>
      <c r="C25" s="173"/>
      <c r="D25" s="47"/>
      <c r="E25" s="48"/>
      <c r="F25" s="78"/>
      <c r="G25" s="79">
        <v>2</v>
      </c>
      <c r="H25" s="79">
        <v>2</v>
      </c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94"/>
      <c r="B26" s="165" t="s">
        <v>305</v>
      </c>
      <c r="C26" s="166"/>
      <c r="D26" s="47"/>
      <c r="E26" s="48"/>
      <c r="F26" s="78"/>
      <c r="G26" s="79">
        <v>2</v>
      </c>
      <c r="H26" s="79">
        <v>2</v>
      </c>
      <c r="I26" s="46"/>
      <c r="J26" s="46"/>
      <c r="K26" s="46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30" customFormat="1" ht="34.5" customHeight="1" x14ac:dyDescent="0.3">
      <c r="A27" s="121" t="s">
        <v>89</v>
      </c>
      <c r="B27" s="174" t="s">
        <v>120</v>
      </c>
      <c r="C27" s="174"/>
      <c r="D27" s="124"/>
      <c r="E27" s="48"/>
      <c r="F27" s="125"/>
      <c r="G27" s="126">
        <f>G28+G29+G30</f>
        <v>274</v>
      </c>
      <c r="H27" s="126">
        <v>261</v>
      </c>
      <c r="I27" s="56"/>
      <c r="J27" s="56"/>
      <c r="K27" s="56"/>
      <c r="L27" s="5"/>
      <c r="M27" s="28"/>
      <c r="N27" s="5"/>
      <c r="O27" s="29"/>
      <c r="P27" s="127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.75" x14ac:dyDescent="0.3">
      <c r="A28" s="178" t="s">
        <v>135</v>
      </c>
      <c r="B28" s="208" t="s">
        <v>121</v>
      </c>
      <c r="C28" s="208"/>
      <c r="D28" s="124"/>
      <c r="E28" s="48"/>
      <c r="F28" s="125"/>
      <c r="G28" s="126">
        <v>274</v>
      </c>
      <c r="H28" s="128">
        <v>227</v>
      </c>
      <c r="I28" s="56"/>
      <c r="J28" s="56"/>
      <c r="K28" s="56"/>
      <c r="L28" s="5"/>
      <c r="M28" s="28"/>
      <c r="N28" s="5"/>
      <c r="O28" s="29"/>
      <c r="P28" s="127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.75" x14ac:dyDescent="0.3">
      <c r="A29" s="224"/>
      <c r="B29" s="209" t="s">
        <v>122</v>
      </c>
      <c r="C29" s="209"/>
      <c r="D29" s="124"/>
      <c r="E29" s="48"/>
      <c r="F29" s="125"/>
      <c r="G29" s="126"/>
      <c r="H29" s="128">
        <v>0</v>
      </c>
      <c r="I29" s="56"/>
      <c r="J29" s="56"/>
      <c r="K29" s="56"/>
      <c r="L29" s="5"/>
      <c r="M29" s="28"/>
      <c r="N29" s="5"/>
      <c r="O29" s="29"/>
      <c r="P29" s="127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customHeight="1" x14ac:dyDescent="0.3">
      <c r="A30" s="224"/>
      <c r="B30" s="227" t="s">
        <v>301</v>
      </c>
      <c r="C30" s="228"/>
      <c r="D30" s="124"/>
      <c r="E30" s="48"/>
      <c r="F30" s="125"/>
      <c r="G30" s="126"/>
      <c r="H30" s="128">
        <v>34</v>
      </c>
      <c r="I30" s="56"/>
      <c r="J30" s="56"/>
      <c r="K30" s="56"/>
      <c r="L30" s="5"/>
      <c r="M30" s="28"/>
      <c r="N30" s="5"/>
      <c r="O30" s="29"/>
      <c r="P30" s="127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20.25" customHeight="1" x14ac:dyDescent="0.3">
      <c r="A31" s="121" t="s">
        <v>90</v>
      </c>
      <c r="B31" s="183" t="s">
        <v>131</v>
      </c>
      <c r="C31" s="184"/>
      <c r="D31" s="124"/>
      <c r="E31" s="48"/>
      <c r="F31" s="125"/>
      <c r="G31" s="126">
        <v>274</v>
      </c>
      <c r="H31" s="126">
        <v>261</v>
      </c>
      <c r="I31" s="56"/>
      <c r="J31" s="56"/>
      <c r="K31" s="56"/>
      <c r="L31" s="5"/>
      <c r="M31" s="28"/>
      <c r="N31" s="5"/>
      <c r="O31" s="29"/>
      <c r="P31" s="127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6" customFormat="1" ht="18.75" x14ac:dyDescent="0.3">
      <c r="A32" s="193" t="s">
        <v>135</v>
      </c>
      <c r="B32" s="165" t="s">
        <v>314</v>
      </c>
      <c r="C32" s="165"/>
      <c r="D32" s="47"/>
      <c r="E32" s="48"/>
      <c r="F32" s="78"/>
      <c r="G32" s="79">
        <v>39</v>
      </c>
      <c r="H32" s="79">
        <v>22</v>
      </c>
      <c r="I32" s="46"/>
      <c r="J32" s="46"/>
      <c r="K32" s="46"/>
      <c r="L32" s="12"/>
      <c r="M32" s="13"/>
      <c r="N32" s="12"/>
      <c r="O32" s="10"/>
      <c r="P32" s="14"/>
      <c r="Q32" s="12"/>
      <c r="R32" s="10"/>
      <c r="S32" s="10"/>
      <c r="T32" s="12"/>
      <c r="U32" s="12"/>
      <c r="V32" s="12"/>
      <c r="W32" s="12"/>
      <c r="X32" s="12"/>
      <c r="Y32" s="12"/>
      <c r="Z32" s="10"/>
      <c r="AA32" s="12"/>
      <c r="AB32" s="12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9.5" customHeight="1" x14ac:dyDescent="0.3">
      <c r="A33" s="194"/>
      <c r="B33" s="165" t="s">
        <v>315</v>
      </c>
      <c r="C33" s="165"/>
      <c r="D33" s="47"/>
      <c r="E33" s="48"/>
      <c r="F33" s="78"/>
      <c r="G33" s="79">
        <v>8</v>
      </c>
      <c r="H33" s="79"/>
      <c r="I33" s="46"/>
      <c r="J33" s="46"/>
      <c r="K33" s="46"/>
      <c r="L33" s="12"/>
      <c r="M33" s="13"/>
      <c r="N33" s="12"/>
      <c r="O33" s="10"/>
      <c r="P33" s="14"/>
      <c r="Q33" s="12"/>
      <c r="R33" s="10"/>
      <c r="S33" s="10"/>
      <c r="T33" s="12"/>
      <c r="U33" s="12"/>
      <c r="V33" s="12"/>
      <c r="W33" s="12"/>
      <c r="X33" s="12"/>
      <c r="Y33" s="12"/>
      <c r="Z33" s="10"/>
      <c r="AA33" s="12"/>
      <c r="AB33" s="12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7.25" customHeight="1" x14ac:dyDescent="0.3">
      <c r="A34" s="194"/>
      <c r="B34" s="168" t="s">
        <v>306</v>
      </c>
      <c r="C34" s="169"/>
      <c r="D34" s="47"/>
      <c r="E34" s="48"/>
      <c r="F34" s="78"/>
      <c r="G34" s="79">
        <v>88</v>
      </c>
      <c r="H34" s="79">
        <v>97</v>
      </c>
      <c r="I34" s="46"/>
      <c r="J34" s="46"/>
      <c r="K34" s="46"/>
      <c r="L34" s="12"/>
      <c r="M34" s="13"/>
      <c r="N34" s="12"/>
      <c r="O34" s="10"/>
      <c r="P34" s="14"/>
      <c r="Q34" s="12"/>
      <c r="R34" s="10"/>
      <c r="S34" s="10"/>
      <c r="T34" s="12"/>
      <c r="U34" s="12"/>
      <c r="V34" s="12"/>
      <c r="W34" s="12"/>
      <c r="X34" s="12"/>
      <c r="Y34" s="12"/>
      <c r="Z34" s="10"/>
      <c r="AA34" s="12"/>
      <c r="AB34" s="12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20.25" customHeight="1" x14ac:dyDescent="0.3">
      <c r="A35" s="194"/>
      <c r="B35" s="165" t="s">
        <v>316</v>
      </c>
      <c r="C35" s="165"/>
      <c r="D35" s="47"/>
      <c r="E35" s="48"/>
      <c r="F35" s="78"/>
      <c r="G35" s="79">
        <v>76</v>
      </c>
      <c r="H35" s="79">
        <v>49</v>
      </c>
      <c r="I35" s="46"/>
      <c r="J35" s="46"/>
      <c r="K35" s="46"/>
      <c r="L35" s="12"/>
      <c r="M35" s="13"/>
      <c r="N35" s="12"/>
      <c r="O35" s="10"/>
      <c r="P35" s="14"/>
      <c r="Q35" s="12"/>
      <c r="R35" s="10"/>
      <c r="S35" s="10"/>
      <c r="T35" s="12"/>
      <c r="U35" s="12"/>
      <c r="V35" s="12"/>
      <c r="W35" s="12"/>
      <c r="X35" s="12"/>
      <c r="Y35" s="12"/>
      <c r="Z35" s="10"/>
      <c r="AA35" s="12"/>
      <c r="AB35" s="12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21" customHeight="1" x14ac:dyDescent="0.3">
      <c r="A36" s="194"/>
      <c r="B36" s="168" t="s">
        <v>317</v>
      </c>
      <c r="C36" s="169"/>
      <c r="D36" s="47"/>
      <c r="E36" s="48"/>
      <c r="F36" s="78"/>
      <c r="G36" s="79">
        <v>8</v>
      </c>
      <c r="H36" s="79">
        <v>21</v>
      </c>
      <c r="I36" s="46"/>
      <c r="J36" s="46"/>
      <c r="K36" s="46"/>
      <c r="L36" s="12"/>
      <c r="M36" s="13"/>
      <c r="N36" s="12"/>
      <c r="O36" s="10"/>
      <c r="P36" s="14"/>
      <c r="Q36" s="12"/>
      <c r="R36" s="10"/>
      <c r="S36" s="10"/>
      <c r="T36" s="12"/>
      <c r="U36" s="12"/>
      <c r="V36" s="12"/>
      <c r="W36" s="12"/>
      <c r="X36" s="12"/>
      <c r="Y36" s="12"/>
      <c r="Z36" s="10"/>
      <c r="AA36" s="12"/>
      <c r="AB36" s="12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6" customFormat="1" ht="21" customHeight="1" x14ac:dyDescent="0.3">
      <c r="A37" s="194"/>
      <c r="B37" s="168" t="s">
        <v>301</v>
      </c>
      <c r="C37" s="169"/>
      <c r="D37" s="47"/>
      <c r="E37" s="48"/>
      <c r="F37" s="78"/>
      <c r="G37" s="79"/>
      <c r="H37" s="79">
        <v>25</v>
      </c>
      <c r="I37" s="46"/>
      <c r="J37" s="46"/>
      <c r="K37" s="46"/>
      <c r="L37" s="12"/>
      <c r="M37" s="13"/>
      <c r="N37" s="12"/>
      <c r="O37" s="10"/>
      <c r="P37" s="14"/>
      <c r="Q37" s="12"/>
      <c r="R37" s="10"/>
      <c r="S37" s="10"/>
      <c r="T37" s="12"/>
      <c r="U37" s="12"/>
      <c r="V37" s="12"/>
      <c r="W37" s="12"/>
      <c r="X37" s="12"/>
      <c r="Y37" s="12"/>
      <c r="Z37" s="10"/>
      <c r="AA37" s="12"/>
      <c r="AB37" s="12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6" customFormat="1" ht="19.5" customHeight="1" x14ac:dyDescent="0.3">
      <c r="A38" s="195"/>
      <c r="B38" s="168" t="s">
        <v>318</v>
      </c>
      <c r="C38" s="169"/>
      <c r="D38" s="90"/>
      <c r="E38" s="43"/>
      <c r="F38" s="77"/>
      <c r="G38" s="88">
        <v>55</v>
      </c>
      <c r="H38" s="88">
        <v>47</v>
      </c>
      <c r="I38" s="46"/>
      <c r="J38" s="46"/>
      <c r="K38" s="46"/>
      <c r="L38" s="12"/>
      <c r="M38" s="13"/>
      <c r="N38" s="12"/>
      <c r="O38" s="10"/>
      <c r="P38" s="14"/>
      <c r="Q38" s="12"/>
      <c r="R38" s="10"/>
      <c r="S38" s="10"/>
      <c r="T38" s="12"/>
      <c r="U38" s="12"/>
      <c r="V38" s="12"/>
      <c r="W38" s="12"/>
      <c r="X38" s="12"/>
      <c r="Y38" s="12"/>
      <c r="Z38" s="10"/>
      <c r="AA38" s="12"/>
      <c r="AB38" s="1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6" customFormat="1" ht="64.5" customHeight="1" x14ac:dyDescent="0.3">
      <c r="A39" s="229" t="s">
        <v>294</v>
      </c>
      <c r="B39" s="230"/>
      <c r="C39" s="230"/>
      <c r="D39" s="230"/>
      <c r="E39" s="230"/>
      <c r="F39" s="230"/>
      <c r="G39" s="230"/>
      <c r="H39" s="231"/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62" t="s">
        <v>91</v>
      </c>
      <c r="B40" s="205" t="s">
        <v>113</v>
      </c>
      <c r="C40" s="205"/>
      <c r="D40" s="47"/>
      <c r="E40" s="48"/>
      <c r="F40" s="78"/>
      <c r="G40" s="89">
        <v>10</v>
      </c>
      <c r="H40" s="89">
        <v>79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8.75" x14ac:dyDescent="0.3">
      <c r="A41" s="80" t="s">
        <v>124</v>
      </c>
      <c r="B41" s="165" t="s">
        <v>138</v>
      </c>
      <c r="C41" s="165"/>
      <c r="D41" s="90"/>
      <c r="E41" s="42"/>
      <c r="F41" s="88"/>
      <c r="G41" s="147">
        <v>9</v>
      </c>
      <c r="H41" s="88">
        <v>1</v>
      </c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x14ac:dyDescent="0.3">
      <c r="A42" s="80" t="s">
        <v>125</v>
      </c>
      <c r="B42" s="165" t="s">
        <v>293</v>
      </c>
      <c r="C42" s="165"/>
      <c r="D42" s="90"/>
      <c r="E42" s="42"/>
      <c r="F42" s="88"/>
      <c r="G42" s="147" t="s">
        <v>319</v>
      </c>
      <c r="H42" s="88" t="s">
        <v>320</v>
      </c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8.75" x14ac:dyDescent="0.3">
      <c r="A43" s="80" t="s">
        <v>302</v>
      </c>
      <c r="B43" s="168" t="s">
        <v>311</v>
      </c>
      <c r="C43" s="169"/>
      <c r="D43" s="90"/>
      <c r="E43" s="42"/>
      <c r="F43" s="88"/>
      <c r="G43" s="156"/>
      <c r="H43" s="88">
        <v>77</v>
      </c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18.75" x14ac:dyDescent="0.3">
      <c r="A44" s="80" t="s">
        <v>312</v>
      </c>
      <c r="B44" s="165" t="s">
        <v>137</v>
      </c>
      <c r="C44" s="165"/>
      <c r="D44" s="90"/>
      <c r="E44" s="42"/>
      <c r="F44" s="88"/>
      <c r="G44" s="147">
        <v>1</v>
      </c>
      <c r="H44" s="88">
        <v>1</v>
      </c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30" customHeight="1" x14ac:dyDescent="0.3">
      <c r="A45" s="175" t="s">
        <v>295</v>
      </c>
      <c r="B45" s="176"/>
      <c r="C45" s="176"/>
      <c r="D45" s="176"/>
      <c r="E45" s="176"/>
      <c r="F45" s="176"/>
      <c r="G45" s="176"/>
      <c r="H45" s="177"/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30.75" customHeight="1" x14ac:dyDescent="0.3">
      <c r="A46" s="190" t="s">
        <v>83</v>
      </c>
      <c r="B46" s="219"/>
      <c r="C46" s="219"/>
      <c r="D46" s="219"/>
      <c r="E46" s="219"/>
      <c r="F46" s="219"/>
      <c r="G46" s="219"/>
      <c r="H46" s="220"/>
      <c r="I46" s="46"/>
      <c r="J46" s="46"/>
      <c r="K46" s="46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21" customHeight="1" x14ac:dyDescent="0.3">
      <c r="A47" s="81" t="s">
        <v>99</v>
      </c>
      <c r="B47" s="167" t="s">
        <v>308</v>
      </c>
      <c r="C47" s="167"/>
      <c r="D47" s="58"/>
      <c r="E47" s="58"/>
      <c r="F47" s="58"/>
      <c r="G47" s="64">
        <v>274</v>
      </c>
      <c r="H47" s="155">
        <v>209</v>
      </c>
      <c r="I47" s="46"/>
      <c r="J47" s="46"/>
      <c r="K47" s="46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9" customFormat="1" ht="16.5" customHeight="1" x14ac:dyDescent="0.3">
      <c r="A48" s="66" t="s">
        <v>309</v>
      </c>
      <c r="B48" s="168" t="s">
        <v>310</v>
      </c>
      <c r="C48" s="169"/>
      <c r="D48" s="58"/>
      <c r="E48" s="58"/>
      <c r="F48" s="58"/>
      <c r="G48" s="58">
        <v>133</v>
      </c>
      <c r="H48" s="58">
        <v>139</v>
      </c>
      <c r="I48" s="50"/>
      <c r="J48" s="50"/>
      <c r="K48" s="50"/>
      <c r="L48" s="15"/>
      <c r="M48" s="16"/>
      <c r="N48" s="15"/>
      <c r="O48" s="17"/>
      <c r="P48" s="18"/>
      <c r="Q48" s="15"/>
      <c r="R48" s="17"/>
      <c r="S48" s="17"/>
      <c r="T48" s="15"/>
      <c r="U48" s="15"/>
      <c r="V48" s="15"/>
      <c r="W48" s="15"/>
      <c r="X48" s="15"/>
      <c r="Y48" s="15"/>
      <c r="Z48" s="17"/>
      <c r="AA48" s="15"/>
      <c r="AB48" s="1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9" customFormat="1" ht="16.149999999999999" customHeight="1" x14ac:dyDescent="0.3">
      <c r="A49" s="66" t="s">
        <v>92</v>
      </c>
      <c r="B49" s="167" t="s">
        <v>126</v>
      </c>
      <c r="C49" s="167"/>
      <c r="D49" s="58"/>
      <c r="E49" s="58"/>
      <c r="F49" s="58"/>
      <c r="G49" s="58"/>
      <c r="H49" s="58">
        <v>1</v>
      </c>
      <c r="I49" s="50"/>
      <c r="J49" s="50"/>
      <c r="K49" s="50"/>
      <c r="L49" s="15"/>
      <c r="M49" s="16"/>
      <c r="N49" s="15"/>
      <c r="O49" s="17"/>
      <c r="P49" s="18"/>
      <c r="Q49" s="15"/>
      <c r="R49" s="17"/>
      <c r="S49" s="17"/>
      <c r="T49" s="15"/>
      <c r="U49" s="15"/>
      <c r="V49" s="15"/>
      <c r="W49" s="15"/>
      <c r="X49" s="15"/>
      <c r="Y49" s="15"/>
      <c r="Z49" s="17"/>
      <c r="AA49" s="15"/>
      <c r="AB49" s="1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9" customFormat="1" ht="16.149999999999999" customHeight="1" x14ac:dyDescent="0.3">
      <c r="A50" s="66" t="s">
        <v>93</v>
      </c>
      <c r="B50" s="167" t="s">
        <v>127</v>
      </c>
      <c r="C50" s="167"/>
      <c r="D50" s="58"/>
      <c r="E50" s="51"/>
      <c r="F50" s="58"/>
      <c r="G50" s="64">
        <v>0</v>
      </c>
      <c r="H50" s="95">
        <v>3</v>
      </c>
      <c r="I50" s="50"/>
      <c r="J50" s="50"/>
      <c r="K50" s="50"/>
      <c r="L50" s="15"/>
      <c r="M50" s="16"/>
      <c r="N50" s="15"/>
      <c r="O50" s="17"/>
      <c r="P50" s="18"/>
      <c r="Q50" s="15"/>
      <c r="R50" s="17"/>
      <c r="S50" s="17"/>
      <c r="T50" s="15"/>
      <c r="U50" s="15"/>
      <c r="V50" s="15"/>
      <c r="W50" s="15"/>
      <c r="X50" s="15"/>
      <c r="Y50" s="15"/>
      <c r="Z50" s="17"/>
      <c r="AA50" s="15"/>
      <c r="AB50" s="1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9" customFormat="1" ht="15.75" customHeight="1" x14ac:dyDescent="0.3">
      <c r="A51" s="66"/>
      <c r="B51" s="180" t="s">
        <v>296</v>
      </c>
      <c r="C51" s="180"/>
      <c r="D51" s="58"/>
      <c r="E51" s="51"/>
      <c r="F51" s="58"/>
      <c r="G51" s="64"/>
      <c r="H51" s="58"/>
      <c r="I51" s="50"/>
      <c r="J51" s="50"/>
      <c r="K51" s="50"/>
      <c r="L51" s="15"/>
      <c r="M51" s="16"/>
      <c r="N51" s="15"/>
      <c r="O51" s="17"/>
      <c r="P51" s="18"/>
      <c r="Q51" s="15"/>
      <c r="R51" s="17"/>
      <c r="S51" s="17"/>
      <c r="T51" s="15"/>
      <c r="U51" s="15"/>
      <c r="V51" s="15"/>
      <c r="W51" s="15"/>
      <c r="X51" s="15"/>
      <c r="Y51" s="15"/>
      <c r="Z51" s="17"/>
      <c r="AA51" s="15"/>
      <c r="AB51" s="1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9" customFormat="1" ht="16.149999999999999" customHeight="1" x14ac:dyDescent="0.3">
      <c r="A52" s="66" t="s">
        <v>94</v>
      </c>
      <c r="B52" s="167" t="s">
        <v>109</v>
      </c>
      <c r="C52" s="167"/>
      <c r="D52" s="58"/>
      <c r="E52" s="51"/>
      <c r="F52" s="58"/>
      <c r="G52" s="64">
        <f>G53+G54</f>
        <v>0</v>
      </c>
      <c r="H52" s="95">
        <f>H53+H54</f>
        <v>4</v>
      </c>
      <c r="I52" s="50"/>
      <c r="J52" s="50"/>
      <c r="K52" s="50"/>
      <c r="L52" s="15"/>
      <c r="M52" s="16"/>
      <c r="N52" s="15"/>
      <c r="O52" s="17"/>
      <c r="P52" s="18"/>
      <c r="Q52" s="15"/>
      <c r="R52" s="17"/>
      <c r="S52" s="17"/>
      <c r="T52" s="15"/>
      <c r="U52" s="15"/>
      <c r="V52" s="15"/>
      <c r="W52" s="15"/>
      <c r="X52" s="15"/>
      <c r="Y52" s="15"/>
      <c r="Z52" s="17"/>
      <c r="AA52" s="15"/>
      <c r="AB52" s="1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9" customFormat="1" ht="16.149999999999999" customHeight="1" x14ac:dyDescent="0.3">
      <c r="A53" s="66" t="s">
        <v>303</v>
      </c>
      <c r="B53" s="165" t="s">
        <v>110</v>
      </c>
      <c r="C53" s="165"/>
      <c r="D53" s="58"/>
      <c r="E53" s="51"/>
      <c r="F53" s="58"/>
      <c r="G53" s="64"/>
      <c r="H53" s="58">
        <v>2</v>
      </c>
      <c r="I53" s="50"/>
      <c r="J53" s="50"/>
      <c r="K53" s="50"/>
      <c r="L53" s="15"/>
      <c r="M53" s="16"/>
      <c r="N53" s="15"/>
      <c r="O53" s="17"/>
      <c r="P53" s="18"/>
      <c r="Q53" s="15"/>
      <c r="R53" s="17"/>
      <c r="S53" s="17"/>
      <c r="T53" s="15"/>
      <c r="U53" s="15"/>
      <c r="V53" s="15"/>
      <c r="W53" s="15"/>
      <c r="X53" s="15"/>
      <c r="Y53" s="15"/>
      <c r="Z53" s="17"/>
      <c r="AA53" s="15"/>
      <c r="AB53" s="1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9" customFormat="1" ht="16.149999999999999" customHeight="1" x14ac:dyDescent="0.3">
      <c r="A54" s="66" t="s">
        <v>304</v>
      </c>
      <c r="B54" s="165" t="s">
        <v>151</v>
      </c>
      <c r="C54" s="165"/>
      <c r="D54" s="58"/>
      <c r="E54" s="51"/>
      <c r="F54" s="58"/>
      <c r="G54" s="64"/>
      <c r="H54" s="58">
        <v>2</v>
      </c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16.149999999999999" customHeight="1" x14ac:dyDescent="0.3">
      <c r="A55" s="66" t="s">
        <v>95</v>
      </c>
      <c r="B55" s="167" t="s">
        <v>144</v>
      </c>
      <c r="C55" s="167"/>
      <c r="D55" s="58"/>
      <c r="E55" s="51"/>
      <c r="F55" s="58"/>
      <c r="G55" s="64"/>
      <c r="H55" s="58"/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16.149999999999999" customHeight="1" x14ac:dyDescent="0.3">
      <c r="A56" s="221" t="s">
        <v>300</v>
      </c>
      <c r="B56" s="222"/>
      <c r="C56" s="222"/>
      <c r="D56" s="222"/>
      <c r="E56" s="222"/>
      <c r="F56" s="222"/>
      <c r="G56" s="222"/>
      <c r="H56" s="223"/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42" customHeight="1" x14ac:dyDescent="0.3">
      <c r="A57" s="190" t="s">
        <v>84</v>
      </c>
      <c r="B57" s="191"/>
      <c r="C57" s="191"/>
      <c r="D57" s="191"/>
      <c r="E57" s="191"/>
      <c r="F57" s="191"/>
      <c r="G57" s="191"/>
      <c r="H57" s="192"/>
      <c r="I57" s="50"/>
      <c r="J57" s="50"/>
      <c r="K57" s="50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6" customFormat="1" ht="30" customHeight="1" x14ac:dyDescent="0.3">
      <c r="A58" s="140" t="s">
        <v>139</v>
      </c>
      <c r="B58" s="185" t="s">
        <v>150</v>
      </c>
      <c r="C58" s="186"/>
      <c r="D58" s="58"/>
      <c r="E58" s="51"/>
      <c r="F58" s="58"/>
      <c r="G58" s="88">
        <v>1</v>
      </c>
      <c r="H58" s="88">
        <v>2</v>
      </c>
      <c r="I58" s="46"/>
      <c r="J58" s="46"/>
      <c r="K58" s="46"/>
      <c r="L58" s="12"/>
      <c r="M58" s="13"/>
      <c r="N58" s="12"/>
      <c r="O58" s="10"/>
      <c r="P58" s="14"/>
      <c r="Q58" s="12"/>
      <c r="R58" s="10"/>
      <c r="S58" s="10"/>
      <c r="T58" s="12"/>
      <c r="U58" s="12"/>
      <c r="V58" s="12"/>
      <c r="W58" s="12"/>
      <c r="X58" s="12"/>
      <c r="Y58" s="12"/>
      <c r="Z58" s="10"/>
      <c r="AA58" s="12"/>
      <c r="AB58" s="12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140"/>
      <c r="B59" s="187" t="s">
        <v>78</v>
      </c>
      <c r="C59" s="188"/>
      <c r="D59" s="58"/>
      <c r="E59" s="51"/>
      <c r="F59" s="58"/>
      <c r="G59" s="88"/>
      <c r="H59" s="88"/>
      <c r="I59" s="46"/>
      <c r="J59" s="46"/>
      <c r="K59" s="46"/>
      <c r="L59" s="12"/>
      <c r="M59" s="13"/>
      <c r="N59" s="12"/>
      <c r="O59" s="10"/>
      <c r="P59" s="14"/>
      <c r="Q59" s="12"/>
      <c r="R59" s="10"/>
      <c r="S59" s="10"/>
      <c r="T59" s="12"/>
      <c r="U59" s="12"/>
      <c r="V59" s="12"/>
      <c r="W59" s="12"/>
      <c r="X59" s="12"/>
      <c r="Y59" s="12"/>
      <c r="Z59" s="10"/>
      <c r="AA59" s="12"/>
      <c r="AB59" s="12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22.5" customHeight="1" x14ac:dyDescent="0.3">
      <c r="A60" s="140"/>
      <c r="B60" s="170" t="s">
        <v>79</v>
      </c>
      <c r="C60" s="171"/>
      <c r="D60" s="58"/>
      <c r="E60" s="51"/>
      <c r="F60" s="58"/>
      <c r="G60" s="88">
        <v>1</v>
      </c>
      <c r="H60" s="88">
        <v>2</v>
      </c>
      <c r="I60" s="46"/>
      <c r="J60" s="46"/>
      <c r="K60" s="46"/>
      <c r="L60" s="12"/>
      <c r="M60" s="13"/>
      <c r="N60" s="12"/>
      <c r="O60" s="10"/>
      <c r="P60" s="14"/>
      <c r="Q60" s="12"/>
      <c r="R60" s="10"/>
      <c r="S60" s="10"/>
      <c r="T60" s="12"/>
      <c r="U60" s="12"/>
      <c r="V60" s="12"/>
      <c r="W60" s="12"/>
      <c r="X60" s="12"/>
      <c r="Y60" s="12"/>
      <c r="Z60" s="10"/>
      <c r="AA60" s="12"/>
      <c r="AB60" s="12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55.5" customHeight="1" x14ac:dyDescent="0.3">
      <c r="A61" s="140" t="s">
        <v>146</v>
      </c>
      <c r="B61" s="189" t="s">
        <v>140</v>
      </c>
      <c r="C61" s="189"/>
      <c r="D61" s="58"/>
      <c r="E61" s="51"/>
      <c r="F61" s="58"/>
      <c r="G61" s="88">
        <v>1</v>
      </c>
      <c r="H61" s="88">
        <v>11</v>
      </c>
      <c r="I61" s="46"/>
      <c r="J61" s="46"/>
      <c r="K61" s="46"/>
      <c r="L61" s="12"/>
      <c r="M61" s="13"/>
      <c r="N61" s="12"/>
      <c r="O61" s="10"/>
      <c r="P61" s="14"/>
      <c r="Q61" s="12"/>
      <c r="R61" s="10"/>
      <c r="S61" s="10"/>
      <c r="T61" s="12"/>
      <c r="U61" s="12"/>
      <c r="V61" s="12"/>
      <c r="W61" s="12"/>
      <c r="X61" s="12"/>
      <c r="Y61" s="12"/>
      <c r="Z61" s="10"/>
      <c r="AA61" s="12"/>
      <c r="AB61" s="12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ht="18.75" x14ac:dyDescent="0.3">
      <c r="A62" s="140"/>
      <c r="B62" s="187" t="s">
        <v>78</v>
      </c>
      <c r="C62" s="188"/>
      <c r="D62" s="58"/>
      <c r="E62" s="51"/>
      <c r="F62" s="58"/>
      <c r="G62" s="64"/>
      <c r="H62" s="58"/>
      <c r="I62" s="46"/>
      <c r="J62" s="46"/>
      <c r="K62" s="46"/>
      <c r="L62" s="12"/>
      <c r="M62" s="13"/>
      <c r="N62" s="12"/>
      <c r="P62" s="14"/>
      <c r="Q62" s="12"/>
      <c r="T62" s="12"/>
      <c r="U62" s="12"/>
      <c r="V62" s="12"/>
      <c r="W62" s="12"/>
      <c r="X62" s="12"/>
      <c r="Y62" s="12"/>
      <c r="AA62" s="12"/>
      <c r="AB62" s="12"/>
    </row>
    <row r="63" spans="1:56" s="6" customFormat="1" ht="18.75" x14ac:dyDescent="0.3">
      <c r="A63" s="140"/>
      <c r="B63" s="170" t="s">
        <v>79</v>
      </c>
      <c r="C63" s="171"/>
      <c r="D63" s="88"/>
      <c r="E63" s="51"/>
      <c r="F63" s="88"/>
      <c r="G63" s="154"/>
      <c r="H63" s="88">
        <v>11</v>
      </c>
      <c r="I63" s="46"/>
      <c r="J63" s="46"/>
      <c r="K63" s="46"/>
      <c r="L63" s="12"/>
      <c r="M63" s="13"/>
      <c r="N63" s="12"/>
      <c r="O63" s="10"/>
      <c r="P63" s="14"/>
      <c r="Q63" s="12"/>
      <c r="R63" s="10"/>
      <c r="S63" s="10"/>
      <c r="T63" s="12"/>
      <c r="U63" s="12"/>
      <c r="V63" s="12"/>
      <c r="W63" s="12"/>
      <c r="X63" s="12"/>
      <c r="Y63" s="12"/>
      <c r="Z63" s="10"/>
      <c r="AA63" s="12"/>
      <c r="AB63" s="12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ht="15.75" customHeight="1" x14ac:dyDescent="0.3">
      <c r="A64" s="140"/>
      <c r="B64" s="170" t="s">
        <v>307</v>
      </c>
      <c r="C64" s="171"/>
      <c r="D64" s="58"/>
      <c r="E64" s="51"/>
      <c r="F64" s="58"/>
      <c r="G64" s="64"/>
      <c r="H64" s="58"/>
      <c r="I64" s="46"/>
      <c r="J64" s="46"/>
      <c r="K64" s="46"/>
      <c r="L64" s="12"/>
      <c r="M64" s="13"/>
      <c r="N64" s="12"/>
      <c r="P64" s="12"/>
      <c r="Q64" s="12"/>
      <c r="T64" s="12"/>
      <c r="U64" s="12"/>
      <c r="V64" s="12"/>
      <c r="W64" s="12"/>
      <c r="X64" s="12"/>
      <c r="Y64" s="12"/>
      <c r="AA64" s="12"/>
      <c r="AB64" s="12"/>
    </row>
    <row r="65" spans="1:56" ht="81" customHeight="1" x14ac:dyDescent="0.3">
      <c r="A65" s="84" t="s">
        <v>74</v>
      </c>
      <c r="B65" s="185" t="s">
        <v>147</v>
      </c>
      <c r="C65" s="186"/>
      <c r="D65" s="67"/>
      <c r="E65" s="68"/>
      <c r="F65" s="82"/>
      <c r="G65" s="70"/>
      <c r="H65" s="70">
        <v>7</v>
      </c>
      <c r="I65" s="46"/>
      <c r="J65" s="46"/>
      <c r="K65" s="46"/>
      <c r="L65" s="12"/>
      <c r="M65" s="13"/>
      <c r="N65" s="12"/>
      <c r="P65" s="12"/>
      <c r="Q65" s="12"/>
      <c r="T65" s="12"/>
      <c r="U65" s="12"/>
      <c r="V65" s="12"/>
      <c r="W65" s="12"/>
      <c r="X65" s="12"/>
      <c r="Y65" s="12"/>
      <c r="AA65" s="12"/>
      <c r="AB65" s="12"/>
    </row>
    <row r="66" spans="1:56" s="6" customFormat="1" ht="75.75" customHeight="1" x14ac:dyDescent="0.3">
      <c r="A66" s="66"/>
      <c r="B66" s="92" t="s">
        <v>142</v>
      </c>
      <c r="C66" s="92"/>
      <c r="D66" s="58"/>
      <c r="E66" s="51"/>
      <c r="F66" s="58"/>
      <c r="G66" s="64">
        <v>1</v>
      </c>
      <c r="H66" s="64">
        <v>20</v>
      </c>
      <c r="I66" s="46"/>
      <c r="J66" s="52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18.75" x14ac:dyDescent="0.3">
      <c r="A67" s="218" t="s">
        <v>85</v>
      </c>
      <c r="B67" s="218"/>
      <c r="C67" s="218"/>
      <c r="D67" s="218"/>
      <c r="E67" s="218"/>
      <c r="F67" s="218"/>
      <c r="G67" s="218"/>
      <c r="H67" s="218"/>
      <c r="I67" s="46"/>
      <c r="J67" s="52"/>
      <c r="K67" s="46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ht="37.5" customHeight="1" x14ac:dyDescent="0.3">
      <c r="A68" s="62"/>
      <c r="B68" s="215" t="s">
        <v>128</v>
      </c>
      <c r="C68" s="215"/>
      <c r="D68" s="90">
        <v>0</v>
      </c>
      <c r="E68" s="42">
        <v>0</v>
      </c>
      <c r="F68" s="88"/>
      <c r="G68" s="65" t="s">
        <v>129</v>
      </c>
      <c r="H68" s="65" t="s">
        <v>129</v>
      </c>
      <c r="I68" s="46"/>
      <c r="J68" s="52"/>
      <c r="K68" s="46"/>
      <c r="L68" s="12"/>
      <c r="M68" s="13"/>
      <c r="N68" s="12"/>
      <c r="P68" s="12"/>
      <c r="Q68" s="12"/>
      <c r="T68" s="12"/>
      <c r="U68" s="12"/>
      <c r="V68" s="12"/>
      <c r="W68" s="12"/>
      <c r="X68" s="12"/>
      <c r="Y68" s="12"/>
      <c r="AA68" s="12"/>
      <c r="AB68" s="12"/>
    </row>
    <row r="69" spans="1:56" s="6" customFormat="1" ht="40.5" customHeight="1" x14ac:dyDescent="0.3">
      <c r="A69" s="75" t="s">
        <v>130</v>
      </c>
      <c r="B69" s="160" t="s">
        <v>143</v>
      </c>
      <c r="C69" s="160"/>
      <c r="D69" s="71"/>
      <c r="E69" s="71"/>
      <c r="F69" s="76"/>
      <c r="G69" s="93">
        <v>172</v>
      </c>
      <c r="H69" s="113">
        <f>H70+H71+H72+H73+H74+H75+H76+H77</f>
        <v>113</v>
      </c>
      <c r="I69" s="46"/>
      <c r="J69" s="52"/>
      <c r="K69" s="46"/>
      <c r="L69" s="12"/>
      <c r="M69" s="13"/>
      <c r="N69" s="12"/>
      <c r="O69" s="10"/>
      <c r="P69" s="12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8.75" x14ac:dyDescent="0.3">
      <c r="A70" s="83"/>
      <c r="B70" s="84" t="s">
        <v>13</v>
      </c>
      <c r="C70" s="116" t="s">
        <v>227</v>
      </c>
      <c r="D70" s="55">
        <v>0</v>
      </c>
      <c r="E70" s="55">
        <v>0</v>
      </c>
      <c r="F70" s="51"/>
      <c r="G70" s="51">
        <v>2</v>
      </c>
      <c r="H70" s="51">
        <v>1</v>
      </c>
      <c r="I70" s="46"/>
      <c r="J70" s="46"/>
      <c r="K70" s="46"/>
      <c r="L70" s="12"/>
      <c r="M70" s="13"/>
      <c r="N70" s="12"/>
      <c r="P70" s="12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s="6" customFormat="1" ht="18.75" x14ac:dyDescent="0.3">
      <c r="A71" s="83"/>
      <c r="B71" s="84" t="s">
        <v>63</v>
      </c>
      <c r="C71" s="116" t="s">
        <v>228</v>
      </c>
      <c r="D71" s="88"/>
      <c r="E71" s="51"/>
      <c r="F71" s="88"/>
      <c r="G71" s="88">
        <v>108</v>
      </c>
      <c r="H71" s="88">
        <v>81</v>
      </c>
      <c r="I71" s="46"/>
      <c r="J71" s="54"/>
      <c r="K71" s="46"/>
      <c r="L71" s="12"/>
      <c r="M71" s="13"/>
      <c r="N71" s="12"/>
      <c r="O71" s="10"/>
      <c r="P71" s="12"/>
      <c r="Q71" s="12"/>
      <c r="R71" s="10"/>
      <c r="S71" s="10"/>
      <c r="T71" s="19"/>
      <c r="U71" s="12"/>
      <c r="V71" s="12"/>
      <c r="W71" s="12"/>
      <c r="X71" s="12"/>
      <c r="Y71" s="12"/>
      <c r="Z71" s="10"/>
      <c r="AA71" s="5"/>
      <c r="AB71" s="12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s="30" customFormat="1" ht="18.75" x14ac:dyDescent="0.3">
      <c r="A72" s="83"/>
      <c r="B72" s="84" t="s">
        <v>64</v>
      </c>
      <c r="C72" s="116" t="s">
        <v>229</v>
      </c>
      <c r="D72" s="88"/>
      <c r="E72" s="51"/>
      <c r="F72" s="88"/>
      <c r="G72" s="88"/>
      <c r="H72" s="88">
        <v>2</v>
      </c>
      <c r="I72" s="56"/>
      <c r="J72" s="56"/>
      <c r="K72" s="56"/>
      <c r="L72" s="5"/>
      <c r="M72" s="28"/>
      <c r="N72" s="5"/>
      <c r="O72" s="29"/>
      <c r="P72" s="5"/>
      <c r="Q72" s="5"/>
      <c r="R72" s="29"/>
      <c r="S72" s="29"/>
      <c r="T72" s="5"/>
      <c r="U72" s="5"/>
      <c r="V72" s="5"/>
      <c r="W72" s="5"/>
      <c r="X72" s="5"/>
      <c r="Y72" s="5"/>
      <c r="Z72" s="29"/>
      <c r="AA72" s="5"/>
      <c r="AB72" s="5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</row>
    <row r="73" spans="1:56" s="6" customFormat="1" ht="18.75" x14ac:dyDescent="0.3">
      <c r="A73" s="83"/>
      <c r="B73" s="84" t="s">
        <v>65</v>
      </c>
      <c r="C73" s="116" t="s">
        <v>230</v>
      </c>
      <c r="D73" s="88"/>
      <c r="E73" s="51"/>
      <c r="F73" s="88"/>
      <c r="G73" s="88">
        <v>60</v>
      </c>
      <c r="H73" s="88">
        <v>19</v>
      </c>
      <c r="I73" s="46"/>
      <c r="J73" s="46"/>
      <c r="K73" s="46"/>
      <c r="L73" s="12"/>
      <c r="M73" s="27"/>
      <c r="N73" s="27"/>
      <c r="O73" s="10"/>
      <c r="P73" s="27"/>
      <c r="Q73" s="27"/>
      <c r="R73" s="10"/>
      <c r="S73" s="10"/>
      <c r="T73" s="27"/>
      <c r="U73" s="12"/>
      <c r="V73" s="27"/>
      <c r="W73" s="27"/>
      <c r="X73" s="27"/>
      <c r="Y73" s="27"/>
      <c r="Z73" s="10"/>
      <c r="AA73" s="27"/>
      <c r="AB73" s="27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6" customFormat="1" ht="37.5" x14ac:dyDescent="0.3">
      <c r="A74" s="83"/>
      <c r="B74" s="84" t="s">
        <v>42</v>
      </c>
      <c r="C74" s="116" t="s">
        <v>231</v>
      </c>
      <c r="D74" s="55">
        <v>0</v>
      </c>
      <c r="E74" s="51">
        <v>0</v>
      </c>
      <c r="F74" s="51"/>
      <c r="G74" s="51">
        <v>2</v>
      </c>
      <c r="H74" s="51">
        <v>10</v>
      </c>
      <c r="I74" s="46"/>
      <c r="J74" s="46"/>
      <c r="K74" s="46"/>
      <c r="L74" s="12"/>
      <c r="M74" s="27"/>
      <c r="N74" s="27"/>
      <c r="O74" s="10"/>
      <c r="P74" s="27"/>
      <c r="Q74" s="27"/>
      <c r="R74" s="10"/>
      <c r="S74" s="10"/>
      <c r="T74" s="27"/>
      <c r="U74" s="12"/>
      <c r="V74" s="27"/>
      <c r="W74" s="27"/>
      <c r="X74" s="27"/>
      <c r="Y74" s="27"/>
      <c r="Z74" s="10"/>
      <c r="AA74" s="27"/>
      <c r="AB74" s="27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6" customFormat="1" ht="45.75" customHeight="1" x14ac:dyDescent="0.3">
      <c r="A75" s="83"/>
      <c r="B75" s="84" t="s">
        <v>48</v>
      </c>
      <c r="C75" s="116" t="s">
        <v>232</v>
      </c>
      <c r="D75" s="55">
        <v>0</v>
      </c>
      <c r="E75" s="51">
        <v>0</v>
      </c>
      <c r="F75" s="51"/>
      <c r="G75" s="51"/>
      <c r="H75" s="51"/>
      <c r="I75" s="46"/>
      <c r="J75" s="54"/>
      <c r="K75" s="46"/>
      <c r="L75" s="12"/>
      <c r="M75" s="27"/>
      <c r="N75" s="27"/>
      <c r="O75" s="10"/>
      <c r="P75" s="27"/>
      <c r="Q75" s="27"/>
      <c r="R75" s="10"/>
      <c r="S75" s="10"/>
      <c r="T75" s="27"/>
      <c r="U75" s="12"/>
      <c r="V75" s="27"/>
      <c r="W75" s="27"/>
      <c r="X75" s="27"/>
      <c r="Y75" s="27"/>
      <c r="Z75" s="10"/>
      <c r="AA75" s="21"/>
      <c r="AB75" s="27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s="30" customFormat="1" ht="18.75" x14ac:dyDescent="0.3">
      <c r="A76" s="83"/>
      <c r="B76" s="108" t="s">
        <v>207</v>
      </c>
      <c r="C76" s="117" t="s">
        <v>164</v>
      </c>
      <c r="D76" s="55"/>
      <c r="E76" s="51"/>
      <c r="F76" s="51"/>
      <c r="G76" s="70"/>
      <c r="H76" s="51"/>
      <c r="I76" s="56"/>
      <c r="J76" s="56"/>
      <c r="K76" s="56"/>
      <c r="L76" s="5"/>
      <c r="M76" s="28"/>
      <c r="N76" s="5"/>
      <c r="O76" s="29"/>
      <c r="P76" s="5"/>
      <c r="Q76" s="5"/>
      <c r="R76" s="29"/>
      <c r="S76" s="29"/>
      <c r="T76" s="5"/>
      <c r="U76" s="5"/>
      <c r="V76" s="5"/>
      <c r="W76" s="5"/>
      <c r="X76" s="5"/>
      <c r="Y76" s="5"/>
      <c r="Z76" s="29"/>
      <c r="AA76" s="5"/>
      <c r="AB76" s="5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</row>
    <row r="77" spans="1:56" s="30" customFormat="1" ht="18.75" x14ac:dyDescent="0.3">
      <c r="A77" s="83"/>
      <c r="B77" s="108" t="s">
        <v>208</v>
      </c>
      <c r="C77" s="117" t="s">
        <v>168</v>
      </c>
      <c r="D77" s="55"/>
      <c r="E77" s="51"/>
      <c r="F77" s="51"/>
      <c r="G77" s="70"/>
      <c r="H77" s="51"/>
      <c r="I77" s="56"/>
      <c r="J77" s="57"/>
      <c r="K77" s="56"/>
      <c r="L77" s="5"/>
      <c r="M77" s="28"/>
      <c r="N77" s="5"/>
      <c r="O77" s="29"/>
      <c r="P77" s="5"/>
      <c r="Q77" s="5"/>
      <c r="R77" s="29"/>
      <c r="S77" s="29"/>
      <c r="T77" s="5"/>
      <c r="U77" s="5"/>
      <c r="V77" s="5"/>
      <c r="W77" s="5"/>
      <c r="X77" s="5"/>
      <c r="Y77" s="5"/>
      <c r="Z77" s="29"/>
      <c r="AA77" s="5"/>
      <c r="AB77" s="5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</row>
    <row r="78" spans="1:56" s="30" customFormat="1" ht="18.75" x14ac:dyDescent="0.3">
      <c r="A78" s="75" t="s">
        <v>96</v>
      </c>
      <c r="B78" s="160" t="s">
        <v>132</v>
      </c>
      <c r="C78" s="160"/>
      <c r="D78" s="76"/>
      <c r="E78" s="76"/>
      <c r="F78" s="76"/>
      <c r="G78" s="93">
        <f>G79+G80+G81+G82+G83+G84+G85</f>
        <v>9</v>
      </c>
      <c r="H78" s="113">
        <f>H79+H80+H81+H82+H83+H84+H85</f>
        <v>13</v>
      </c>
      <c r="I78" s="56"/>
      <c r="J78" s="57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30" customFormat="1" ht="18.75" x14ac:dyDescent="0.3">
      <c r="A79" s="83"/>
      <c r="B79" s="84" t="s">
        <v>49</v>
      </c>
      <c r="C79" s="116" t="s">
        <v>233</v>
      </c>
      <c r="D79" s="55">
        <v>0</v>
      </c>
      <c r="E79" s="51">
        <v>0</v>
      </c>
      <c r="F79" s="51"/>
      <c r="G79" s="70"/>
      <c r="H79" s="51">
        <v>6</v>
      </c>
      <c r="I79" s="56"/>
      <c r="J79" s="57"/>
      <c r="K79" s="56"/>
      <c r="L79" s="5"/>
      <c r="M79" s="28"/>
      <c r="N79" s="5"/>
      <c r="O79" s="29"/>
      <c r="P79" s="5"/>
      <c r="Q79" s="5"/>
      <c r="R79" s="29"/>
      <c r="S79" s="29"/>
      <c r="T79" s="5"/>
      <c r="U79" s="5"/>
      <c r="V79" s="5"/>
      <c r="W79" s="5"/>
      <c r="X79" s="5"/>
      <c r="Y79" s="5"/>
      <c r="Z79" s="29"/>
      <c r="AA79" s="5"/>
      <c r="AB79" s="5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</row>
    <row r="80" spans="1:56" s="30" customFormat="1" ht="18.75" x14ac:dyDescent="0.3">
      <c r="A80" s="83"/>
      <c r="B80" s="84" t="s">
        <v>50</v>
      </c>
      <c r="C80" s="116" t="s">
        <v>234</v>
      </c>
      <c r="D80" s="55">
        <v>0</v>
      </c>
      <c r="E80" s="51">
        <v>0</v>
      </c>
      <c r="F80" s="51"/>
      <c r="G80" s="70"/>
      <c r="H80" s="51">
        <v>1</v>
      </c>
      <c r="I80" s="56"/>
      <c r="J80" s="57"/>
      <c r="K80" s="56"/>
      <c r="L80" s="5"/>
      <c r="M80" s="21"/>
      <c r="N80" s="21"/>
      <c r="O80" s="29"/>
      <c r="P80" s="21"/>
      <c r="Q80" s="21"/>
      <c r="R80" s="29"/>
      <c r="S80" s="29"/>
      <c r="T80" s="21"/>
      <c r="U80" s="5"/>
      <c r="V80" s="21"/>
      <c r="W80" s="21"/>
      <c r="X80" s="21"/>
      <c r="Y80" s="21"/>
      <c r="Z80" s="29"/>
      <c r="AA80" s="21"/>
      <c r="AB80" s="21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30" customFormat="1" ht="37.5" x14ac:dyDescent="0.3">
      <c r="A81" s="83"/>
      <c r="B81" s="84" t="s">
        <v>51</v>
      </c>
      <c r="C81" s="116" t="s">
        <v>235</v>
      </c>
      <c r="D81" s="55">
        <v>0</v>
      </c>
      <c r="E81" s="51">
        <v>0</v>
      </c>
      <c r="F81" s="51"/>
      <c r="G81" s="51">
        <v>5</v>
      </c>
      <c r="H81" s="51">
        <v>4</v>
      </c>
      <c r="I81" s="56"/>
      <c r="J81" s="57"/>
      <c r="K81" s="56"/>
      <c r="L81" s="5"/>
      <c r="M81" s="21"/>
      <c r="N81" s="21"/>
      <c r="O81" s="29"/>
      <c r="P81" s="21"/>
      <c r="Q81" s="21"/>
      <c r="R81" s="29"/>
      <c r="S81" s="29"/>
      <c r="T81" s="21"/>
      <c r="U81" s="5"/>
      <c r="V81" s="21"/>
      <c r="W81" s="21"/>
      <c r="X81" s="21"/>
      <c r="Y81" s="21"/>
      <c r="Z81" s="29"/>
      <c r="AA81" s="21"/>
      <c r="AB81" s="21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</row>
    <row r="82" spans="1:56" s="30" customFormat="1" ht="18.75" x14ac:dyDescent="0.3">
      <c r="A82" s="83"/>
      <c r="B82" s="84" t="s">
        <v>52</v>
      </c>
      <c r="C82" s="116" t="s">
        <v>236</v>
      </c>
      <c r="D82" s="55">
        <v>0</v>
      </c>
      <c r="E82" s="51">
        <v>0</v>
      </c>
      <c r="F82" s="51"/>
      <c r="G82" s="51"/>
      <c r="H82" s="51"/>
      <c r="I82" s="56"/>
      <c r="J82" s="57"/>
      <c r="K82" s="56"/>
      <c r="L82" s="5"/>
      <c r="M82" s="21"/>
      <c r="N82" s="21"/>
      <c r="O82" s="29"/>
      <c r="P82" s="21"/>
      <c r="Q82" s="21"/>
      <c r="R82" s="29"/>
      <c r="S82" s="29"/>
      <c r="T82" s="21"/>
      <c r="U82" s="5"/>
      <c r="V82" s="21"/>
      <c r="W82" s="21"/>
      <c r="X82" s="21"/>
      <c r="Y82" s="21"/>
      <c r="Z82" s="29"/>
      <c r="AA82" s="21"/>
      <c r="AB82" s="21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.75" x14ac:dyDescent="0.3">
      <c r="A83" s="83"/>
      <c r="B83" s="84" t="s">
        <v>62</v>
      </c>
      <c r="C83" s="116" t="s">
        <v>237</v>
      </c>
      <c r="D83" s="51"/>
      <c r="E83" s="51"/>
      <c r="F83" s="51"/>
      <c r="G83" s="51"/>
      <c r="H83" s="51"/>
      <c r="I83" s="56"/>
      <c r="J83" s="57"/>
      <c r="K83" s="56"/>
      <c r="L83" s="5"/>
      <c r="M83" s="21"/>
      <c r="N83" s="21"/>
      <c r="O83" s="29"/>
      <c r="P83" s="21"/>
      <c r="Q83" s="21"/>
      <c r="R83" s="29"/>
      <c r="S83" s="29"/>
      <c r="T83" s="21"/>
      <c r="U83" s="5"/>
      <c r="V83" s="21"/>
      <c r="W83" s="21"/>
      <c r="X83" s="21"/>
      <c r="Y83" s="21"/>
      <c r="Z83" s="29"/>
      <c r="AA83" s="21"/>
      <c r="AB83" s="21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.75" x14ac:dyDescent="0.3">
      <c r="A84" s="83"/>
      <c r="B84" s="84" t="s">
        <v>43</v>
      </c>
      <c r="C84" s="116" t="s">
        <v>238</v>
      </c>
      <c r="D84" s="55">
        <v>0</v>
      </c>
      <c r="E84" s="51">
        <v>0</v>
      </c>
      <c r="F84" s="51"/>
      <c r="G84" s="51"/>
      <c r="H84" s="51">
        <v>1</v>
      </c>
      <c r="I84" s="56"/>
      <c r="J84" s="57"/>
      <c r="K84" s="56"/>
      <c r="L84" s="5"/>
      <c r="M84" s="21"/>
      <c r="N84" s="21"/>
      <c r="O84" s="29"/>
      <c r="P84" s="21"/>
      <c r="Q84" s="21"/>
      <c r="R84" s="29"/>
      <c r="S84" s="29"/>
      <c r="T84" s="21"/>
      <c r="U84" s="5"/>
      <c r="V84" s="21"/>
      <c r="W84" s="21"/>
      <c r="X84" s="21"/>
      <c r="Y84" s="21"/>
      <c r="Z84" s="29"/>
      <c r="AA84" s="21"/>
      <c r="AB84" s="21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 x14ac:dyDescent="0.3">
      <c r="A85" s="83"/>
      <c r="B85" s="84" t="s">
        <v>68</v>
      </c>
      <c r="C85" s="116" t="s">
        <v>239</v>
      </c>
      <c r="D85" s="51"/>
      <c r="E85" s="51"/>
      <c r="F85" s="51"/>
      <c r="G85" s="51">
        <v>4</v>
      </c>
      <c r="H85" s="51">
        <v>1</v>
      </c>
      <c r="I85" s="56"/>
      <c r="J85" s="57"/>
      <c r="K85" s="56"/>
      <c r="L85" s="5"/>
      <c r="M85" s="21"/>
      <c r="N85" s="21"/>
      <c r="O85" s="29"/>
      <c r="P85" s="21"/>
      <c r="Q85" s="21"/>
      <c r="R85" s="29"/>
      <c r="S85" s="29"/>
      <c r="T85" s="21"/>
      <c r="U85" s="5"/>
      <c r="V85" s="21"/>
      <c r="W85" s="21"/>
      <c r="X85" s="21"/>
      <c r="Y85" s="21"/>
      <c r="Z85" s="29"/>
      <c r="AA85" s="21"/>
      <c r="AB85" s="21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97" t="s">
        <v>97</v>
      </c>
      <c r="B86" s="216" t="s">
        <v>136</v>
      </c>
      <c r="C86" s="217"/>
      <c r="D86" s="98"/>
      <c r="E86" s="99"/>
      <c r="F86" s="99"/>
      <c r="G86" s="100">
        <f>G87+G88+G89+G90+G91+G92+G93+G94+G95</f>
        <v>3</v>
      </c>
      <c r="H86" s="109">
        <f>H87+H88+H89+H90+H91+H92+H93+H94+H95</f>
        <v>11</v>
      </c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3"/>
      <c r="B87" s="84" t="s">
        <v>69</v>
      </c>
      <c r="C87" s="116" t="s">
        <v>240</v>
      </c>
      <c r="D87" s="51"/>
      <c r="E87" s="51"/>
      <c r="F87" s="51"/>
      <c r="G87" s="70"/>
      <c r="H87" s="51">
        <v>1</v>
      </c>
      <c r="I87" s="56"/>
      <c r="J87" s="57"/>
      <c r="K87" s="56"/>
      <c r="L87" s="5"/>
      <c r="M87" s="21"/>
      <c r="N87" s="21"/>
      <c r="O87" s="29"/>
      <c r="P87" s="21"/>
      <c r="Q87" s="21"/>
      <c r="R87" s="29"/>
      <c r="S87" s="29"/>
      <c r="T87" s="21"/>
      <c r="U87" s="5"/>
      <c r="V87" s="21"/>
      <c r="W87" s="21"/>
      <c r="X87" s="21"/>
      <c r="Y87" s="21"/>
      <c r="Z87" s="29"/>
      <c r="AA87" s="21"/>
      <c r="AB87" s="21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3"/>
      <c r="B88" s="84" t="s">
        <v>70</v>
      </c>
      <c r="C88" s="116" t="s">
        <v>241</v>
      </c>
      <c r="D88" s="51"/>
      <c r="E88" s="51"/>
      <c r="F88" s="51"/>
      <c r="G88" s="70"/>
      <c r="H88" s="51"/>
      <c r="I88" s="56"/>
      <c r="J88" s="56"/>
      <c r="K88" s="56"/>
      <c r="L88" s="5"/>
      <c r="M88" s="28"/>
      <c r="N88" s="5"/>
      <c r="O88" s="29"/>
      <c r="P88" s="5"/>
      <c r="Q88" s="5"/>
      <c r="R88" s="29"/>
      <c r="S88" s="29"/>
      <c r="T88" s="5"/>
      <c r="U88" s="5"/>
      <c r="V88" s="5"/>
      <c r="W88" s="5"/>
      <c r="X88" s="5"/>
      <c r="Y88" s="5"/>
      <c r="Z88" s="29"/>
      <c r="AA88" s="5"/>
      <c r="AB88" s="5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.75" x14ac:dyDescent="0.3">
      <c r="A89" s="83"/>
      <c r="B89" s="84" t="s">
        <v>71</v>
      </c>
      <c r="C89" s="116" t="s">
        <v>242</v>
      </c>
      <c r="D89" s="51"/>
      <c r="E89" s="51"/>
      <c r="F89" s="51"/>
      <c r="G89" s="70"/>
      <c r="H89" s="51">
        <v>1</v>
      </c>
      <c r="I89" s="56"/>
      <c r="J89" s="57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.75" x14ac:dyDescent="0.3">
      <c r="A90" s="83"/>
      <c r="B90" s="84" t="s">
        <v>72</v>
      </c>
      <c r="C90" s="116" t="s">
        <v>243</v>
      </c>
      <c r="D90" s="51"/>
      <c r="E90" s="51"/>
      <c r="F90" s="51"/>
      <c r="G90" s="70"/>
      <c r="H90" s="51"/>
      <c r="I90" s="56"/>
      <c r="J90" s="56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37.5" x14ac:dyDescent="0.3">
      <c r="A91" s="83"/>
      <c r="B91" s="85" t="s">
        <v>73</v>
      </c>
      <c r="C91" s="116" t="s">
        <v>244</v>
      </c>
      <c r="D91" s="74"/>
      <c r="E91" s="111"/>
      <c r="F91" s="111"/>
      <c r="G91" s="110">
        <v>3</v>
      </c>
      <c r="H91" s="110">
        <v>6</v>
      </c>
      <c r="I91" s="56"/>
      <c r="J91" s="56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.75" x14ac:dyDescent="0.3">
      <c r="A92" s="83"/>
      <c r="B92" s="84" t="s">
        <v>45</v>
      </c>
      <c r="C92" s="116" t="s">
        <v>245</v>
      </c>
      <c r="D92" s="55">
        <v>0</v>
      </c>
      <c r="E92" s="51">
        <v>0</v>
      </c>
      <c r="F92" s="51"/>
      <c r="G92" s="70"/>
      <c r="H92" s="51"/>
      <c r="I92" s="56"/>
      <c r="J92" s="56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37.5" x14ac:dyDescent="0.3">
      <c r="A93" s="83"/>
      <c r="B93" s="84" t="s">
        <v>67</v>
      </c>
      <c r="C93" s="116" t="s">
        <v>246</v>
      </c>
      <c r="D93" s="88"/>
      <c r="E93" s="88"/>
      <c r="F93" s="88"/>
      <c r="G93" s="88"/>
      <c r="H93" s="88"/>
      <c r="I93" s="56"/>
      <c r="J93" s="56"/>
      <c r="K93" s="56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83"/>
      <c r="B94" s="84" t="s">
        <v>44</v>
      </c>
      <c r="C94" s="116" t="s">
        <v>247</v>
      </c>
      <c r="D94" s="51"/>
      <c r="E94" s="51"/>
      <c r="F94" s="51"/>
      <c r="G94" s="70"/>
      <c r="H94" s="51">
        <v>3</v>
      </c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83"/>
      <c r="B95" s="108" t="s">
        <v>209</v>
      </c>
      <c r="C95" s="117" t="s">
        <v>224</v>
      </c>
      <c r="D95" s="88"/>
      <c r="E95" s="112"/>
      <c r="F95" s="112"/>
      <c r="G95" s="112"/>
      <c r="H95" s="112"/>
      <c r="I95" s="56"/>
      <c r="J95" s="56"/>
      <c r="K95" s="56"/>
      <c r="L95" s="5"/>
      <c r="M95" s="28"/>
      <c r="N95" s="5"/>
      <c r="O95" s="29"/>
      <c r="P95" s="5"/>
      <c r="Q95" s="5"/>
      <c r="R95" s="29"/>
      <c r="S95" s="29"/>
      <c r="T95" s="5"/>
      <c r="U95" s="5"/>
      <c r="V95" s="5"/>
      <c r="W95" s="5"/>
      <c r="X95" s="5"/>
      <c r="Y95" s="5"/>
      <c r="Z95" s="29"/>
      <c r="AA95" s="5"/>
      <c r="AB95" s="5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.75" x14ac:dyDescent="0.3">
      <c r="A96" s="75" t="s">
        <v>98</v>
      </c>
      <c r="B96" s="162" t="s">
        <v>133</v>
      </c>
      <c r="C96" s="162"/>
      <c r="D96" s="71"/>
      <c r="E96" s="76"/>
      <c r="F96" s="76"/>
      <c r="G96" s="93">
        <f>G97+G98</f>
        <v>8</v>
      </c>
      <c r="H96" s="113">
        <f>H97+H98</f>
        <v>4</v>
      </c>
      <c r="I96" s="56"/>
      <c r="J96" s="57"/>
      <c r="K96" s="56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37.5" x14ac:dyDescent="0.3">
      <c r="A97" s="83"/>
      <c r="B97" s="84" t="s">
        <v>55</v>
      </c>
      <c r="C97" s="116" t="s">
        <v>248</v>
      </c>
      <c r="D97" s="51">
        <v>0</v>
      </c>
      <c r="E97" s="51">
        <v>0</v>
      </c>
      <c r="F97" s="51"/>
      <c r="G97" s="70"/>
      <c r="H97" s="51"/>
      <c r="I97" s="56"/>
      <c r="J97" s="57"/>
      <c r="K97" s="56"/>
      <c r="L97" s="5"/>
      <c r="M97" s="28"/>
      <c r="N97" s="5"/>
      <c r="O97" s="29"/>
      <c r="P97" s="5"/>
      <c r="Q97" s="5"/>
      <c r="R97" s="29"/>
      <c r="S97" s="29"/>
      <c r="T97" s="5"/>
      <c r="U97" s="5"/>
      <c r="V97" s="5"/>
      <c r="W97" s="5"/>
      <c r="X97" s="5"/>
      <c r="Y97" s="5"/>
      <c r="Z97" s="29"/>
      <c r="AA97" s="5"/>
      <c r="AB97" s="5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83"/>
      <c r="B98" s="84" t="s">
        <v>56</v>
      </c>
      <c r="C98" s="116" t="s">
        <v>249</v>
      </c>
      <c r="D98" s="51">
        <v>0</v>
      </c>
      <c r="E98" s="51">
        <v>0</v>
      </c>
      <c r="F98" s="51">
        <v>1</v>
      </c>
      <c r="G98" s="51">
        <v>8</v>
      </c>
      <c r="H98" s="51">
        <v>4</v>
      </c>
      <c r="I98" s="56"/>
      <c r="J98" s="56"/>
      <c r="K98" s="56"/>
      <c r="L98" s="5"/>
      <c r="M98" s="28"/>
      <c r="N98" s="5"/>
      <c r="O98" s="29"/>
      <c r="P98" s="5"/>
      <c r="Q98" s="5"/>
      <c r="R98" s="29"/>
      <c r="S98" s="29"/>
      <c r="T98" s="5"/>
      <c r="U98" s="5"/>
      <c r="V98" s="5"/>
      <c r="W98" s="5"/>
      <c r="X98" s="5"/>
      <c r="Y98" s="5"/>
      <c r="Z98" s="29"/>
      <c r="AA98" s="5"/>
      <c r="AB98" s="5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18.75" x14ac:dyDescent="0.3">
      <c r="A99" s="75" t="s">
        <v>134</v>
      </c>
      <c r="B99" s="106" t="s">
        <v>46</v>
      </c>
      <c r="C99" s="107" t="s">
        <v>250</v>
      </c>
      <c r="D99" s="71"/>
      <c r="E99" s="76"/>
      <c r="F99" s="76"/>
      <c r="G99" s="93">
        <v>29</v>
      </c>
      <c r="H99" s="157">
        <v>47</v>
      </c>
      <c r="I99" s="56"/>
      <c r="J99" s="56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75" t="s">
        <v>149</v>
      </c>
      <c r="B100" s="161" t="s">
        <v>111</v>
      </c>
      <c r="C100" s="161"/>
      <c r="D100" s="96">
        <v>0</v>
      </c>
      <c r="E100" s="71"/>
      <c r="F100" s="76"/>
      <c r="G100" s="93">
        <f>G101+G102+G103+G104+G105+G106+G107+G108+G109+G110+G111+G112+G113</f>
        <v>12</v>
      </c>
      <c r="H100" s="113">
        <f>H101+H102+H103+H104+H105+H106+H107+H108+H109+H110+H111+H112+H113</f>
        <v>10</v>
      </c>
      <c r="I100" s="56"/>
      <c r="J100" s="57"/>
      <c r="K100" s="56"/>
      <c r="L100" s="5"/>
      <c r="M100" s="21"/>
      <c r="N100" s="21"/>
      <c r="O100" s="29"/>
      <c r="P100" s="21"/>
      <c r="Q100" s="21"/>
      <c r="R100" s="29"/>
      <c r="S100" s="29"/>
      <c r="T100" s="21"/>
      <c r="U100" s="5"/>
      <c r="V100" s="21"/>
      <c r="W100" s="21"/>
      <c r="X100" s="21"/>
      <c r="Y100" s="21"/>
      <c r="Z100" s="29"/>
      <c r="AA100" s="21"/>
      <c r="AB100" s="21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18.75" x14ac:dyDescent="0.3">
      <c r="A101" s="86"/>
      <c r="B101" s="63" t="s">
        <v>6</v>
      </c>
      <c r="C101" s="116" t="s">
        <v>251</v>
      </c>
      <c r="D101" s="53">
        <v>1</v>
      </c>
      <c r="E101" s="55">
        <v>2</v>
      </c>
      <c r="F101" s="88">
        <v>1</v>
      </c>
      <c r="G101" s="65"/>
      <c r="H101" s="88"/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37.5" x14ac:dyDescent="0.3">
      <c r="A102" s="86"/>
      <c r="B102" s="63" t="s">
        <v>7</v>
      </c>
      <c r="C102" s="116" t="s">
        <v>252</v>
      </c>
      <c r="D102" s="53">
        <v>4</v>
      </c>
      <c r="E102" s="55">
        <v>4</v>
      </c>
      <c r="F102" s="88">
        <v>4</v>
      </c>
      <c r="G102" s="65"/>
      <c r="H102" s="88">
        <v>1</v>
      </c>
      <c r="I102" s="56"/>
      <c r="J102" s="56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37.5" x14ac:dyDescent="0.3">
      <c r="A103" s="86"/>
      <c r="B103" s="63" t="s">
        <v>8</v>
      </c>
      <c r="C103" s="116" t="s">
        <v>253</v>
      </c>
      <c r="D103" s="55">
        <v>0</v>
      </c>
      <c r="E103" s="55">
        <v>0</v>
      </c>
      <c r="F103" s="51"/>
      <c r="G103" s="70"/>
      <c r="H103" s="51"/>
      <c r="I103" s="56"/>
      <c r="J103" s="56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86"/>
      <c r="B104" s="63" t="s">
        <v>9</v>
      </c>
      <c r="C104" s="116" t="s">
        <v>254</v>
      </c>
      <c r="D104" s="55">
        <v>0</v>
      </c>
      <c r="E104" s="55">
        <v>0</v>
      </c>
      <c r="F104" s="51"/>
      <c r="G104" s="70"/>
      <c r="H104" s="51"/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.75" x14ac:dyDescent="0.3">
      <c r="A105" s="86"/>
      <c r="B105" s="84" t="s">
        <v>0</v>
      </c>
      <c r="C105" s="116" t="s">
        <v>1</v>
      </c>
      <c r="D105" s="55">
        <v>0</v>
      </c>
      <c r="E105" s="51">
        <v>0</v>
      </c>
      <c r="F105" s="51"/>
      <c r="G105" s="70"/>
      <c r="H105" s="51">
        <v>1</v>
      </c>
      <c r="I105" s="56"/>
      <c r="J105" s="56"/>
      <c r="K105" s="56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6"/>
      <c r="B106" s="84" t="s">
        <v>38</v>
      </c>
      <c r="C106" s="116" t="s">
        <v>255</v>
      </c>
      <c r="D106" s="55">
        <v>0</v>
      </c>
      <c r="E106" s="51">
        <v>1</v>
      </c>
      <c r="F106" s="51"/>
      <c r="G106" s="70"/>
      <c r="H106" s="51"/>
      <c r="I106" s="56"/>
      <c r="J106" s="56"/>
      <c r="K106" s="56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86"/>
      <c r="B107" s="84" t="s">
        <v>41</v>
      </c>
      <c r="C107" s="116" t="s">
        <v>256</v>
      </c>
      <c r="D107" s="55">
        <v>0</v>
      </c>
      <c r="E107" s="51">
        <v>0</v>
      </c>
      <c r="F107" s="51"/>
      <c r="G107" s="70"/>
      <c r="H107" s="51"/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86"/>
      <c r="B108" s="84" t="s">
        <v>47</v>
      </c>
      <c r="C108" s="116" t="s">
        <v>257</v>
      </c>
      <c r="D108" s="51"/>
      <c r="E108" s="51"/>
      <c r="F108" s="51"/>
      <c r="G108" s="70"/>
      <c r="H108" s="51"/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18.75" x14ac:dyDescent="0.3">
      <c r="A109" s="86"/>
      <c r="B109" s="84" t="s">
        <v>53</v>
      </c>
      <c r="C109" s="116" t="s">
        <v>258</v>
      </c>
      <c r="D109" s="53"/>
      <c r="E109" s="55"/>
      <c r="F109" s="88"/>
      <c r="G109" s="88">
        <v>12</v>
      </c>
      <c r="H109" s="88">
        <v>6</v>
      </c>
      <c r="I109" s="56"/>
      <c r="J109" s="56"/>
      <c r="K109" s="56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ht="18.75" x14ac:dyDescent="0.3">
      <c r="A110" s="86"/>
      <c r="B110" s="84" t="s">
        <v>66</v>
      </c>
      <c r="C110" s="116" t="s">
        <v>259</v>
      </c>
      <c r="D110" s="53">
        <v>1</v>
      </c>
      <c r="E110" s="55">
        <v>1</v>
      </c>
      <c r="F110" s="88">
        <v>1</v>
      </c>
      <c r="G110" s="65"/>
      <c r="H110" s="88">
        <v>1</v>
      </c>
      <c r="I110" s="46"/>
      <c r="J110" s="46"/>
      <c r="K110" s="46"/>
      <c r="L110" s="12"/>
      <c r="M110" s="13"/>
      <c r="N110" s="12"/>
      <c r="P110" s="12"/>
      <c r="Q110" s="12"/>
      <c r="T110" s="12"/>
      <c r="U110" s="12"/>
      <c r="V110" s="12"/>
      <c r="W110" s="12"/>
      <c r="X110" s="12"/>
      <c r="Y110" s="12"/>
      <c r="AA110" s="12"/>
      <c r="AB110" s="12"/>
    </row>
    <row r="111" spans="1:56" ht="18.75" x14ac:dyDescent="0.3">
      <c r="A111" s="83"/>
      <c r="B111" s="122" t="s">
        <v>162</v>
      </c>
      <c r="C111" s="123" t="s">
        <v>163</v>
      </c>
      <c r="D111" s="55"/>
      <c r="E111" s="55"/>
      <c r="F111" s="51"/>
      <c r="G111" s="70"/>
      <c r="H111" s="51"/>
      <c r="I111" s="46"/>
      <c r="J111" s="46"/>
      <c r="K111" s="46"/>
      <c r="L111" s="12"/>
      <c r="M111" s="13"/>
      <c r="N111" s="12"/>
      <c r="P111" s="12"/>
      <c r="Q111" s="12"/>
      <c r="T111" s="12"/>
      <c r="U111" s="12"/>
      <c r="V111" s="12"/>
      <c r="W111" s="12"/>
      <c r="X111" s="12"/>
      <c r="Y111" s="12"/>
      <c r="AA111" s="12"/>
      <c r="AB111" s="12"/>
    </row>
    <row r="112" spans="1:56" s="30" customFormat="1" ht="18.75" x14ac:dyDescent="0.3">
      <c r="A112" s="86"/>
      <c r="B112" s="84" t="s">
        <v>39</v>
      </c>
      <c r="C112" s="116" t="s">
        <v>260</v>
      </c>
      <c r="D112" s="55">
        <v>0</v>
      </c>
      <c r="E112" s="51">
        <v>0</v>
      </c>
      <c r="F112" s="51"/>
      <c r="G112" s="70"/>
      <c r="H112" s="51">
        <v>1</v>
      </c>
      <c r="I112" s="56"/>
      <c r="J112" s="56"/>
      <c r="K112" s="56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6" customFormat="1" ht="18.75" x14ac:dyDescent="0.3">
      <c r="A113" s="83"/>
      <c r="B113" s="122" t="s">
        <v>172</v>
      </c>
      <c r="C113" s="123" t="s">
        <v>173</v>
      </c>
      <c r="D113" s="55"/>
      <c r="E113" s="51"/>
      <c r="F113" s="51"/>
      <c r="G113" s="70"/>
      <c r="H113" s="51"/>
      <c r="I113" s="46"/>
      <c r="J113" s="46"/>
      <c r="K113" s="46"/>
      <c r="L113" s="12"/>
      <c r="M113" s="13"/>
      <c r="N113" s="12"/>
      <c r="O113" s="10"/>
      <c r="P113" s="12"/>
      <c r="Q113" s="12"/>
      <c r="R113" s="10"/>
      <c r="S113" s="10"/>
      <c r="T113" s="12"/>
      <c r="U113" s="12"/>
      <c r="V113" s="12"/>
      <c r="W113" s="12"/>
      <c r="X113" s="12"/>
      <c r="Y113" s="12"/>
      <c r="Z113" s="10"/>
      <c r="AA113" s="12"/>
      <c r="AB113" s="12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s="30" customFormat="1" ht="18.75" x14ac:dyDescent="0.3">
      <c r="A114" s="75" t="s">
        <v>154</v>
      </c>
      <c r="B114" s="162" t="s">
        <v>148</v>
      </c>
      <c r="C114" s="162"/>
      <c r="D114" s="72">
        <v>0</v>
      </c>
      <c r="E114" s="72">
        <v>0</v>
      </c>
      <c r="F114" s="73"/>
      <c r="G114" s="93">
        <f>G115+G119+G116+G117+G118+G120+G121+G122+G123+G124+G125+G126+G127+G128</f>
        <v>4</v>
      </c>
      <c r="H114" s="113">
        <f>H115+H119+H116+H117+H118+H120+H121+H122+H123+H124+H125+H126+H127+H128</f>
        <v>6</v>
      </c>
      <c r="I114" s="56"/>
      <c r="J114" s="56"/>
      <c r="K114" s="56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6" customFormat="1" ht="18.75" x14ac:dyDescent="0.3">
      <c r="A115" s="86"/>
      <c r="B115" s="63" t="s">
        <v>10</v>
      </c>
      <c r="C115" s="116" t="s">
        <v>261</v>
      </c>
      <c r="D115" s="53"/>
      <c r="E115" s="55"/>
      <c r="F115" s="88"/>
      <c r="G115" s="88">
        <v>2</v>
      </c>
      <c r="H115" s="88"/>
      <c r="I115" s="46"/>
      <c r="J115" s="46"/>
      <c r="K115" s="46"/>
      <c r="L115" s="12"/>
      <c r="M115" s="13"/>
      <c r="N115" s="12"/>
      <c r="O115" s="10"/>
      <c r="P115" s="12"/>
      <c r="Q115" s="12"/>
      <c r="R115" s="10"/>
      <c r="S115" s="10"/>
      <c r="T115" s="12"/>
      <c r="U115" s="12"/>
      <c r="V115" s="12"/>
      <c r="W115" s="12"/>
      <c r="X115" s="12"/>
      <c r="Y115" s="12"/>
      <c r="Z115" s="10"/>
      <c r="AA115" s="12"/>
      <c r="AB115" s="12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s="30" customFormat="1" ht="37.5" x14ac:dyDescent="0.3">
      <c r="A116" s="86"/>
      <c r="B116" s="84" t="s">
        <v>11</v>
      </c>
      <c r="C116" s="116" t="s">
        <v>262</v>
      </c>
      <c r="D116" s="53"/>
      <c r="E116" s="55"/>
      <c r="F116" s="88"/>
      <c r="G116" s="65"/>
      <c r="H116" s="88"/>
      <c r="I116" s="56"/>
      <c r="J116" s="56"/>
      <c r="K116" s="56"/>
      <c r="L116" s="5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6"/>
      <c r="B117" s="84" t="s">
        <v>12</v>
      </c>
      <c r="C117" s="116" t="s">
        <v>263</v>
      </c>
      <c r="D117" s="55">
        <v>0</v>
      </c>
      <c r="E117" s="51">
        <v>1</v>
      </c>
      <c r="F117" s="51"/>
      <c r="G117" s="70"/>
      <c r="H117" s="51"/>
      <c r="I117" s="56"/>
      <c r="J117" s="56"/>
      <c r="K117" s="56"/>
      <c r="L117" s="31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6"/>
      <c r="B118" s="84" t="s">
        <v>28</v>
      </c>
      <c r="C118" s="116" t="s">
        <v>264</v>
      </c>
      <c r="D118" s="51">
        <v>0</v>
      </c>
      <c r="E118" s="51">
        <v>0</v>
      </c>
      <c r="F118" s="51"/>
      <c r="G118" s="70"/>
      <c r="H118" s="51"/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30" customFormat="1" ht="18.75" x14ac:dyDescent="0.3">
      <c r="A119" s="86"/>
      <c r="B119" s="84" t="s">
        <v>29</v>
      </c>
      <c r="C119" s="116" t="s">
        <v>265</v>
      </c>
      <c r="D119" s="51">
        <v>0</v>
      </c>
      <c r="E119" s="51">
        <v>0</v>
      </c>
      <c r="F119" s="51"/>
      <c r="G119" s="70"/>
      <c r="H119" s="51">
        <v>1</v>
      </c>
      <c r="I119" s="56"/>
      <c r="J119" s="56"/>
      <c r="K119" s="56"/>
      <c r="L119" s="5"/>
      <c r="M119" s="28"/>
      <c r="N119" s="5"/>
      <c r="O119" s="29"/>
      <c r="P119" s="5"/>
      <c r="Q119" s="5"/>
      <c r="R119" s="29"/>
      <c r="S119" s="29"/>
      <c r="T119" s="5"/>
      <c r="U119" s="5"/>
      <c r="V119" s="5"/>
      <c r="W119" s="5"/>
      <c r="X119" s="5"/>
      <c r="Y119" s="5"/>
      <c r="Z119" s="29"/>
      <c r="AA119" s="5"/>
      <c r="AB119" s="5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</row>
    <row r="120" spans="1:56" s="30" customFormat="1" ht="18.75" x14ac:dyDescent="0.3">
      <c r="A120" s="86"/>
      <c r="B120" s="84" t="s">
        <v>200</v>
      </c>
      <c r="C120" s="116" t="s">
        <v>266</v>
      </c>
      <c r="D120" s="51">
        <v>0</v>
      </c>
      <c r="E120" s="51">
        <v>0</v>
      </c>
      <c r="F120" s="51"/>
      <c r="G120" s="70"/>
      <c r="H120" s="51"/>
      <c r="I120" s="56"/>
      <c r="J120" s="56"/>
      <c r="K120" s="56"/>
      <c r="L120" s="5"/>
      <c r="M120" s="28"/>
      <c r="N120" s="5"/>
      <c r="O120" s="29"/>
      <c r="P120" s="5"/>
      <c r="Q120" s="5"/>
      <c r="R120" s="29"/>
      <c r="S120" s="29"/>
      <c r="T120" s="5"/>
      <c r="U120" s="5"/>
      <c r="V120" s="5"/>
      <c r="W120" s="5"/>
      <c r="X120" s="5"/>
      <c r="Y120" s="5"/>
      <c r="Z120" s="29"/>
      <c r="AA120" s="5"/>
      <c r="AB120" s="5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</row>
    <row r="121" spans="1:56" s="6" customFormat="1" ht="37.5" x14ac:dyDescent="0.3">
      <c r="A121" s="86"/>
      <c r="B121" s="84" t="s">
        <v>201</v>
      </c>
      <c r="C121" s="116" t="s">
        <v>267</v>
      </c>
      <c r="D121" s="51">
        <v>0</v>
      </c>
      <c r="E121" s="51">
        <v>0</v>
      </c>
      <c r="F121" s="51"/>
      <c r="G121" s="70"/>
      <c r="H121" s="51"/>
      <c r="I121" s="46"/>
      <c r="J121" s="46"/>
      <c r="K121" s="46"/>
      <c r="L121" s="12"/>
      <c r="M121" s="13"/>
      <c r="N121" s="12"/>
      <c r="O121" s="10"/>
      <c r="P121" s="12"/>
      <c r="Q121" s="12"/>
      <c r="R121" s="10"/>
      <c r="S121" s="10"/>
      <c r="T121" s="12"/>
      <c r="U121" s="12"/>
      <c r="V121" s="12"/>
      <c r="W121" s="12"/>
      <c r="X121" s="12"/>
      <c r="Y121" s="12"/>
      <c r="Z121" s="10"/>
      <c r="AA121" s="12"/>
      <c r="AB121" s="12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s="30" customFormat="1" ht="37.5" x14ac:dyDescent="0.3">
      <c r="A122" s="86"/>
      <c r="B122" s="84" t="s">
        <v>195</v>
      </c>
      <c r="C122" s="116" t="s">
        <v>268</v>
      </c>
      <c r="D122" s="51">
        <v>0</v>
      </c>
      <c r="E122" s="51">
        <v>0</v>
      </c>
      <c r="F122" s="51"/>
      <c r="G122" s="70"/>
      <c r="H122" s="51"/>
      <c r="I122" s="56"/>
      <c r="J122" s="56"/>
      <c r="K122" s="56"/>
      <c r="L122" s="5"/>
      <c r="M122" s="21"/>
      <c r="N122" s="21"/>
      <c r="O122" s="29"/>
      <c r="P122" s="21"/>
      <c r="Q122" s="21"/>
      <c r="R122" s="29"/>
      <c r="S122" s="29"/>
      <c r="T122" s="21"/>
      <c r="U122" s="5"/>
      <c r="V122" s="21"/>
      <c r="W122" s="21"/>
      <c r="X122" s="21"/>
      <c r="Y122" s="21"/>
      <c r="Z122" s="29"/>
      <c r="AA122" s="21"/>
      <c r="AB122" s="21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6" customFormat="1" ht="37.5" x14ac:dyDescent="0.3">
      <c r="A123" s="86"/>
      <c r="B123" s="63" t="s">
        <v>26</v>
      </c>
      <c r="C123" s="116" t="s">
        <v>269</v>
      </c>
      <c r="D123" s="53"/>
      <c r="E123" s="55"/>
      <c r="F123" s="88"/>
      <c r="G123" s="88">
        <v>2</v>
      </c>
      <c r="H123" s="88">
        <v>5</v>
      </c>
      <c r="I123" s="46"/>
      <c r="J123" s="46"/>
      <c r="K123" s="46"/>
      <c r="L123" s="12"/>
      <c r="M123" s="13"/>
      <c r="N123" s="12"/>
      <c r="O123" s="10"/>
      <c r="P123" s="12"/>
      <c r="Q123" s="12"/>
      <c r="R123" s="10"/>
      <c r="S123" s="10"/>
      <c r="T123" s="12"/>
      <c r="U123" s="12"/>
      <c r="V123" s="12"/>
      <c r="W123" s="12"/>
      <c r="X123" s="12"/>
      <c r="Y123" s="12"/>
      <c r="Z123" s="10"/>
      <c r="AA123" s="12"/>
      <c r="AB123" s="12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s="30" customFormat="1" ht="18.75" x14ac:dyDescent="0.3">
      <c r="A124" s="86"/>
      <c r="B124" s="114" t="s">
        <v>196</v>
      </c>
      <c r="C124" s="116" t="s">
        <v>165</v>
      </c>
      <c r="D124" s="53"/>
      <c r="E124" s="55"/>
      <c r="F124" s="88"/>
      <c r="G124" s="65"/>
      <c r="H124" s="88"/>
      <c r="I124" s="56"/>
      <c r="J124" s="57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.75" x14ac:dyDescent="0.3">
      <c r="A125" s="86"/>
      <c r="B125" s="114" t="s">
        <v>197</v>
      </c>
      <c r="C125" s="116" t="s">
        <v>166</v>
      </c>
      <c r="D125" s="53"/>
      <c r="E125" s="55"/>
      <c r="F125" s="88"/>
      <c r="G125" s="65"/>
      <c r="H125" s="88"/>
      <c r="I125" s="56"/>
      <c r="J125" s="57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s="30" customFormat="1" ht="18.75" x14ac:dyDescent="0.3">
      <c r="A126" s="86"/>
      <c r="B126" s="114" t="s">
        <v>198</v>
      </c>
      <c r="C126" s="116" t="s">
        <v>169</v>
      </c>
      <c r="D126" s="53"/>
      <c r="E126" s="55"/>
      <c r="F126" s="88"/>
      <c r="G126" s="65"/>
      <c r="H126" s="88"/>
      <c r="I126" s="56"/>
      <c r="J126" s="57"/>
      <c r="K126" s="56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ht="18.75" x14ac:dyDescent="0.3">
      <c r="A127" s="86"/>
      <c r="B127" s="114" t="s">
        <v>199</v>
      </c>
      <c r="C127" s="117" t="s">
        <v>171</v>
      </c>
      <c r="D127" s="53"/>
      <c r="E127" s="55"/>
      <c r="F127" s="88"/>
      <c r="G127" s="65"/>
      <c r="H127" s="88"/>
      <c r="I127" s="46"/>
      <c r="J127" s="54"/>
      <c r="K127" s="46"/>
      <c r="L127" s="12"/>
      <c r="M127" s="13"/>
      <c r="N127" s="12"/>
      <c r="P127" s="12"/>
      <c r="Q127" s="12"/>
      <c r="T127" s="19"/>
      <c r="U127" s="12"/>
      <c r="V127" s="12"/>
      <c r="W127" s="12"/>
      <c r="X127" s="12"/>
      <c r="Y127" s="12"/>
      <c r="AA127" s="5"/>
      <c r="AB127" s="12"/>
    </row>
    <row r="128" spans="1:56" s="6" customFormat="1" ht="18.75" x14ac:dyDescent="0.3">
      <c r="A128" s="86"/>
      <c r="B128" s="84" t="s">
        <v>54</v>
      </c>
      <c r="C128" s="116" t="s">
        <v>270</v>
      </c>
      <c r="D128" s="53"/>
      <c r="E128" s="55"/>
      <c r="F128" s="88"/>
      <c r="G128" s="65"/>
      <c r="H128" s="65"/>
      <c r="I128" s="46"/>
      <c r="J128" s="54"/>
      <c r="K128" s="46"/>
      <c r="L128" s="12"/>
      <c r="M128" s="13"/>
      <c r="N128" s="12"/>
      <c r="O128" s="10"/>
      <c r="P128" s="12"/>
      <c r="Q128" s="12"/>
      <c r="R128" s="10"/>
      <c r="S128" s="10"/>
      <c r="T128" s="19"/>
      <c r="U128" s="12"/>
      <c r="V128" s="12"/>
      <c r="W128" s="12"/>
      <c r="X128" s="12"/>
      <c r="Y128" s="12"/>
      <c r="Z128" s="10"/>
      <c r="AA128" s="5"/>
      <c r="AB128" s="1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s="6" customFormat="1" ht="18.75" x14ac:dyDescent="0.3">
      <c r="A129" s="75" t="s">
        <v>155</v>
      </c>
      <c r="B129" s="162" t="s">
        <v>103</v>
      </c>
      <c r="C129" s="162"/>
      <c r="D129" s="76">
        <v>0</v>
      </c>
      <c r="E129" s="76">
        <v>0</v>
      </c>
      <c r="F129" s="76"/>
      <c r="G129" s="93">
        <f>G130+G131+G132+G133+G134+G135+G136+G137</f>
        <v>0</v>
      </c>
      <c r="H129" s="113">
        <f>H130+H131+H132+H133+H134+H135+H136+H137</f>
        <v>2</v>
      </c>
      <c r="I129" s="46"/>
      <c r="J129" s="54"/>
      <c r="K129" s="46"/>
      <c r="L129" s="12"/>
      <c r="M129" s="13"/>
      <c r="N129" s="12"/>
      <c r="O129" s="10"/>
      <c r="P129" s="12"/>
      <c r="Q129" s="12"/>
      <c r="R129" s="10"/>
      <c r="S129" s="10"/>
      <c r="T129" s="19"/>
      <c r="U129" s="12"/>
      <c r="V129" s="12"/>
      <c r="W129" s="12"/>
      <c r="X129" s="12"/>
      <c r="Y129" s="12"/>
      <c r="Z129" s="10"/>
      <c r="AA129" s="5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6" customFormat="1" ht="56.25" x14ac:dyDescent="0.3">
      <c r="A130" s="86"/>
      <c r="B130" s="84" t="s">
        <v>202</v>
      </c>
      <c r="C130" s="116" t="s">
        <v>271</v>
      </c>
      <c r="D130" s="88">
        <v>1</v>
      </c>
      <c r="E130" s="51">
        <v>0</v>
      </c>
      <c r="F130" s="88"/>
      <c r="G130" s="65"/>
      <c r="H130" s="88"/>
      <c r="I130" s="46"/>
      <c r="J130" s="54"/>
      <c r="K130" s="46"/>
      <c r="L130" s="12"/>
      <c r="M130" s="13"/>
      <c r="N130" s="12"/>
      <c r="O130" s="10"/>
      <c r="P130" s="12"/>
      <c r="Q130" s="12"/>
      <c r="R130" s="10"/>
      <c r="S130" s="10"/>
      <c r="T130" s="19"/>
      <c r="U130" s="12"/>
      <c r="V130" s="12"/>
      <c r="W130" s="12"/>
      <c r="X130" s="12"/>
      <c r="Y130" s="12"/>
      <c r="Z130" s="10"/>
      <c r="AA130" s="5"/>
      <c r="AB130" s="12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s="6" customFormat="1" ht="18.75" x14ac:dyDescent="0.3">
      <c r="A131" s="86"/>
      <c r="B131" s="84" t="s">
        <v>57</v>
      </c>
      <c r="C131" s="116" t="s">
        <v>272</v>
      </c>
      <c r="D131" s="88">
        <v>0</v>
      </c>
      <c r="E131" s="51">
        <v>0</v>
      </c>
      <c r="F131" s="88"/>
      <c r="G131" s="65"/>
      <c r="H131" s="88">
        <v>1</v>
      </c>
      <c r="I131" s="46"/>
      <c r="J131" s="54"/>
      <c r="K131" s="46"/>
      <c r="L131" s="12"/>
      <c r="M131" s="13"/>
      <c r="N131" s="12"/>
      <c r="O131" s="10"/>
      <c r="P131" s="12"/>
      <c r="Q131" s="12"/>
      <c r="R131" s="10"/>
      <c r="S131" s="10"/>
      <c r="T131" s="19"/>
      <c r="U131" s="12"/>
      <c r="V131" s="12"/>
      <c r="W131" s="12"/>
      <c r="X131" s="12"/>
      <c r="Y131" s="12"/>
      <c r="Z131" s="10"/>
      <c r="AA131" s="5"/>
      <c r="AB131" s="12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s="30" customFormat="1" ht="18.75" x14ac:dyDescent="0.3">
      <c r="A132" s="86"/>
      <c r="B132" s="85" t="s">
        <v>58</v>
      </c>
      <c r="C132" s="116" t="s">
        <v>273</v>
      </c>
      <c r="D132" s="53"/>
      <c r="E132" s="55"/>
      <c r="F132" s="88"/>
      <c r="G132" s="65"/>
      <c r="H132" s="65"/>
      <c r="I132" s="56"/>
      <c r="J132" s="57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30" customFormat="1" ht="18.75" x14ac:dyDescent="0.3">
      <c r="A133" s="86"/>
      <c r="B133" s="85" t="s">
        <v>159</v>
      </c>
      <c r="C133" s="116" t="s">
        <v>160</v>
      </c>
      <c r="D133" s="53"/>
      <c r="E133" s="55"/>
      <c r="F133" s="88"/>
      <c r="G133" s="65"/>
      <c r="H133" s="65"/>
      <c r="I133" s="56"/>
      <c r="J133" s="56"/>
      <c r="K133" s="56"/>
      <c r="L133" s="5"/>
      <c r="M133" s="28"/>
      <c r="N133" s="5"/>
      <c r="O133" s="29"/>
      <c r="P133" s="5"/>
      <c r="Q133" s="5"/>
      <c r="R133" s="29"/>
      <c r="S133" s="29"/>
      <c r="T133" s="5"/>
      <c r="U133" s="5"/>
      <c r="V133" s="5"/>
      <c r="W133" s="5"/>
      <c r="X133" s="5"/>
      <c r="Y133" s="5"/>
      <c r="Z133" s="29"/>
      <c r="AA133" s="5"/>
      <c r="AB133" s="5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s="30" customFormat="1" ht="18.75" x14ac:dyDescent="0.3">
      <c r="A134" s="86"/>
      <c r="B134" s="108" t="s">
        <v>203</v>
      </c>
      <c r="C134" s="117" t="s">
        <v>177</v>
      </c>
      <c r="D134" s="53"/>
      <c r="E134" s="55"/>
      <c r="F134" s="88"/>
      <c r="G134" s="65"/>
      <c r="H134" s="65"/>
      <c r="I134" s="56"/>
      <c r="J134" s="56"/>
      <c r="K134" s="56"/>
      <c r="L134" s="5"/>
      <c r="M134" s="28"/>
      <c r="N134" s="5"/>
      <c r="O134" s="29"/>
      <c r="P134" s="5"/>
      <c r="Q134" s="5"/>
      <c r="R134" s="29"/>
      <c r="S134" s="29"/>
      <c r="T134" s="5"/>
      <c r="U134" s="5"/>
      <c r="V134" s="5"/>
      <c r="W134" s="5"/>
      <c r="X134" s="5"/>
      <c r="Y134" s="5"/>
      <c r="Z134" s="29"/>
      <c r="AA134" s="5"/>
      <c r="AB134" s="5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</row>
    <row r="135" spans="1:56" s="6" customFormat="1" ht="56.25" x14ac:dyDescent="0.3">
      <c r="A135" s="86"/>
      <c r="B135" s="84" t="s">
        <v>204</v>
      </c>
      <c r="C135" s="116" t="s">
        <v>274</v>
      </c>
      <c r="D135" s="53">
        <v>0</v>
      </c>
      <c r="E135" s="51">
        <v>0</v>
      </c>
      <c r="F135" s="88"/>
      <c r="G135" s="65"/>
      <c r="H135" s="88">
        <v>1</v>
      </c>
      <c r="I135" s="46"/>
      <c r="J135" s="54"/>
      <c r="K135" s="46"/>
      <c r="L135" s="12"/>
      <c r="M135" s="13"/>
      <c r="N135" s="12"/>
      <c r="O135" s="10"/>
      <c r="P135" s="12"/>
      <c r="Q135" s="12"/>
      <c r="R135" s="10"/>
      <c r="S135" s="10"/>
      <c r="T135" s="19"/>
      <c r="U135" s="12"/>
      <c r="V135" s="12"/>
      <c r="W135" s="12"/>
      <c r="X135" s="12"/>
      <c r="Y135" s="12"/>
      <c r="Z135" s="10"/>
      <c r="AA135" s="5"/>
      <c r="AB135" s="12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s="30" customFormat="1" ht="18.75" x14ac:dyDescent="0.3">
      <c r="A136" s="86"/>
      <c r="B136" s="108" t="s">
        <v>205</v>
      </c>
      <c r="C136" s="117" t="s">
        <v>178</v>
      </c>
      <c r="D136" s="53"/>
      <c r="E136" s="51"/>
      <c r="F136" s="88"/>
      <c r="G136" s="65"/>
      <c r="H136" s="88"/>
      <c r="I136" s="56"/>
      <c r="J136" s="56"/>
      <c r="K136" s="56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18.75" x14ac:dyDescent="0.3">
      <c r="A137" s="86"/>
      <c r="B137" s="108" t="s">
        <v>206</v>
      </c>
      <c r="C137" s="117" t="s">
        <v>179</v>
      </c>
      <c r="D137" s="53"/>
      <c r="E137" s="51"/>
      <c r="F137" s="88"/>
      <c r="G137" s="65"/>
      <c r="H137" s="88"/>
      <c r="I137" s="56"/>
      <c r="J137" s="56"/>
      <c r="K137" s="56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s="30" customFormat="1" ht="56.25" x14ac:dyDescent="0.3">
      <c r="A138" s="86"/>
      <c r="B138" s="139" t="s">
        <v>217</v>
      </c>
      <c r="C138" s="117" t="s">
        <v>174</v>
      </c>
      <c r="D138" s="55"/>
      <c r="E138" s="55"/>
      <c r="F138" s="51"/>
      <c r="G138" s="70"/>
      <c r="H138" s="51"/>
      <c r="I138" s="56"/>
      <c r="J138" s="56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18.75" x14ac:dyDescent="0.3">
      <c r="A139" s="75" t="s">
        <v>156</v>
      </c>
      <c r="B139" s="160" t="s">
        <v>104</v>
      </c>
      <c r="C139" s="160"/>
      <c r="D139" s="73">
        <v>0</v>
      </c>
      <c r="E139" s="73">
        <v>1</v>
      </c>
      <c r="F139" s="73">
        <v>1</v>
      </c>
      <c r="G139" s="93">
        <v>29</v>
      </c>
      <c r="H139" s="113">
        <v>29</v>
      </c>
      <c r="I139" s="56"/>
      <c r="J139" s="56"/>
      <c r="K139" s="56"/>
      <c r="L139" s="5"/>
      <c r="M139" s="28"/>
      <c r="N139" s="5"/>
      <c r="O139" s="29"/>
      <c r="P139" s="5"/>
      <c r="Q139" s="5"/>
      <c r="R139" s="29"/>
      <c r="S139" s="29"/>
      <c r="T139" s="5"/>
      <c r="U139" s="5"/>
      <c r="V139" s="5"/>
      <c r="W139" s="5"/>
      <c r="X139" s="5"/>
      <c r="Y139" s="5"/>
      <c r="Z139" s="29"/>
      <c r="AA139" s="5"/>
      <c r="AB139" s="5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</row>
    <row r="140" spans="1:56" s="30" customFormat="1" ht="55.5" customHeight="1" x14ac:dyDescent="0.3">
      <c r="A140" s="86"/>
      <c r="B140" s="84" t="s">
        <v>19</v>
      </c>
      <c r="C140" s="116" t="s">
        <v>210</v>
      </c>
      <c r="D140" s="55">
        <v>0</v>
      </c>
      <c r="E140" s="55">
        <v>0</v>
      </c>
      <c r="F140" s="51"/>
      <c r="G140" s="70"/>
      <c r="H140" s="51"/>
      <c r="I140" s="56"/>
      <c r="J140" s="59"/>
      <c r="K140" s="59"/>
      <c r="L140" s="5"/>
      <c r="M140" s="5"/>
      <c r="N140" s="5"/>
      <c r="O140" s="5"/>
      <c r="P140" s="5"/>
      <c r="Q140" s="5"/>
      <c r="R140" s="29"/>
      <c r="S140" s="5"/>
      <c r="T140" s="5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1:56" s="30" customFormat="1" ht="18.75" x14ac:dyDescent="0.3">
      <c r="A141" s="86"/>
      <c r="B141" s="84" t="s">
        <v>14</v>
      </c>
      <c r="C141" s="116" t="s">
        <v>211</v>
      </c>
      <c r="D141" s="55">
        <v>0</v>
      </c>
      <c r="E141" s="55">
        <v>0</v>
      </c>
      <c r="F141" s="51"/>
      <c r="G141" s="51"/>
      <c r="H141" s="51"/>
      <c r="I141" s="56"/>
      <c r="J141" s="59"/>
      <c r="K141" s="59"/>
      <c r="L141" s="5"/>
      <c r="M141" s="5"/>
      <c r="N141" s="5"/>
      <c r="O141" s="5"/>
      <c r="P141" s="5"/>
      <c r="Q141" s="5"/>
      <c r="R141" s="29"/>
      <c r="S141" s="5"/>
      <c r="T141" s="5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1:56" s="30" customFormat="1" ht="37.5" x14ac:dyDescent="0.3">
      <c r="A142" s="86"/>
      <c r="B142" s="84" t="s">
        <v>15</v>
      </c>
      <c r="C142" s="116" t="s">
        <v>212</v>
      </c>
      <c r="D142" s="55">
        <v>0</v>
      </c>
      <c r="E142" s="55">
        <v>0</v>
      </c>
      <c r="F142" s="51"/>
      <c r="G142" s="51">
        <v>2</v>
      </c>
      <c r="H142" s="51">
        <v>1</v>
      </c>
      <c r="I142" s="56"/>
      <c r="J142" s="59"/>
      <c r="K142" s="59"/>
      <c r="L142" s="5"/>
      <c r="M142" s="5"/>
      <c r="N142" s="5"/>
      <c r="O142" s="5"/>
      <c r="P142" s="5"/>
      <c r="Q142" s="5"/>
      <c r="R142" s="29"/>
      <c r="S142" s="5"/>
      <c r="T142" s="5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</row>
    <row r="143" spans="1:56" s="6" customFormat="1" ht="18.75" x14ac:dyDescent="0.3">
      <c r="A143" s="86"/>
      <c r="B143" s="84" t="s">
        <v>17</v>
      </c>
      <c r="C143" s="116" t="s">
        <v>213</v>
      </c>
      <c r="D143" s="55">
        <v>0</v>
      </c>
      <c r="E143" s="55">
        <v>0</v>
      </c>
      <c r="F143" s="51"/>
      <c r="G143" s="51">
        <v>5</v>
      </c>
      <c r="H143" s="51"/>
      <c r="I143" s="46"/>
      <c r="J143" s="60"/>
      <c r="K143" s="60"/>
      <c r="L143" s="12"/>
      <c r="M143" s="12"/>
      <c r="N143" s="12"/>
      <c r="O143" s="12"/>
      <c r="P143" s="12"/>
      <c r="Q143" s="12"/>
      <c r="R143" s="10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56" s="6" customFormat="1" ht="37.5" x14ac:dyDescent="0.3">
      <c r="A144" s="86"/>
      <c r="B144" s="84" t="s">
        <v>18</v>
      </c>
      <c r="C144" s="116" t="s">
        <v>214</v>
      </c>
      <c r="D144" s="55">
        <v>0</v>
      </c>
      <c r="E144" s="55">
        <v>0</v>
      </c>
      <c r="F144" s="51"/>
      <c r="G144" s="51"/>
      <c r="H144" s="51"/>
      <c r="I144" s="46"/>
      <c r="J144" s="60"/>
      <c r="K144" s="60"/>
      <c r="L144" s="12"/>
      <c r="M144" s="12"/>
      <c r="N144" s="12"/>
      <c r="O144" s="12"/>
      <c r="P144" s="12"/>
      <c r="Q144" s="12"/>
      <c r="R144" s="10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56" s="6" customFormat="1" ht="37.5" x14ac:dyDescent="0.3">
      <c r="A145" s="86"/>
      <c r="B145" s="84" t="s">
        <v>20</v>
      </c>
      <c r="C145" s="116" t="s">
        <v>215</v>
      </c>
      <c r="D145" s="55">
        <v>0</v>
      </c>
      <c r="E145" s="55">
        <v>0</v>
      </c>
      <c r="F145" s="51"/>
      <c r="G145" s="51">
        <v>6</v>
      </c>
      <c r="H145" s="51">
        <v>6</v>
      </c>
      <c r="I145" s="46"/>
      <c r="J145" s="60"/>
      <c r="K145" s="60"/>
      <c r="L145" s="12"/>
      <c r="M145" s="12"/>
      <c r="N145" s="12"/>
      <c r="O145" s="12"/>
      <c r="P145" s="12"/>
      <c r="Q145" s="12"/>
      <c r="R145" s="10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</row>
    <row r="146" spans="1:56" s="30" customFormat="1" ht="18.75" x14ac:dyDescent="0.3">
      <c r="A146" s="86"/>
      <c r="B146" s="84" t="s">
        <v>21</v>
      </c>
      <c r="C146" s="116" t="s">
        <v>216</v>
      </c>
      <c r="D146" s="55">
        <v>0</v>
      </c>
      <c r="E146" s="55">
        <v>0</v>
      </c>
      <c r="F146" s="51"/>
      <c r="G146" s="51"/>
      <c r="H146" s="51"/>
      <c r="I146" s="56"/>
      <c r="J146" s="59"/>
      <c r="K146" s="59"/>
      <c r="L146" s="21"/>
      <c r="M146" s="5"/>
      <c r="N146" s="21"/>
      <c r="O146" s="21"/>
      <c r="P146" s="21"/>
      <c r="Q146" s="21"/>
      <c r="R146" s="29"/>
      <c r="S146" s="21"/>
      <c r="T146" s="21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1:56" s="30" customFormat="1" ht="18.75" x14ac:dyDescent="0.3">
      <c r="A147" s="86"/>
      <c r="B147" s="84" t="s">
        <v>22</v>
      </c>
      <c r="C147" s="116" t="s">
        <v>275</v>
      </c>
      <c r="D147" s="53"/>
      <c r="E147" s="55"/>
      <c r="F147" s="88"/>
      <c r="G147" s="88"/>
      <c r="H147" s="65"/>
      <c r="I147" s="56"/>
      <c r="J147" s="56"/>
      <c r="K147" s="56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37.5" x14ac:dyDescent="0.3">
      <c r="A148" s="86"/>
      <c r="B148" s="84" t="s">
        <v>23</v>
      </c>
      <c r="C148" s="116" t="s">
        <v>276</v>
      </c>
      <c r="D148" s="55">
        <v>0</v>
      </c>
      <c r="E148" s="55">
        <v>0</v>
      </c>
      <c r="F148" s="51"/>
      <c r="G148" s="51">
        <v>8</v>
      </c>
      <c r="H148" s="51">
        <v>21</v>
      </c>
      <c r="I148" s="56"/>
      <c r="J148" s="56"/>
      <c r="K148" s="56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18.75" x14ac:dyDescent="0.3">
      <c r="A149" s="86"/>
      <c r="B149" s="84" t="s">
        <v>16</v>
      </c>
      <c r="C149" s="116" t="s">
        <v>277</v>
      </c>
      <c r="D149" s="55">
        <v>0</v>
      </c>
      <c r="E149" s="51">
        <v>0</v>
      </c>
      <c r="F149" s="51"/>
      <c r="G149" s="51">
        <v>8</v>
      </c>
      <c r="H149" s="51"/>
      <c r="I149" s="56"/>
      <c r="J149" s="56"/>
      <c r="K149" s="56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86"/>
      <c r="B150" s="114" t="s">
        <v>161</v>
      </c>
      <c r="C150" s="116" t="s">
        <v>176</v>
      </c>
      <c r="D150" s="67"/>
      <c r="E150" s="67"/>
      <c r="F150" s="69"/>
      <c r="G150" s="91"/>
      <c r="H150" s="88">
        <v>1</v>
      </c>
      <c r="I150" s="56"/>
      <c r="J150" s="56"/>
      <c r="K150" s="56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s="30" customFormat="1" ht="18.75" x14ac:dyDescent="0.3">
      <c r="A151" s="86"/>
      <c r="B151" s="114" t="s">
        <v>153</v>
      </c>
      <c r="C151" s="116" t="s">
        <v>175</v>
      </c>
      <c r="D151" s="55"/>
      <c r="E151" s="55"/>
      <c r="F151" s="51"/>
      <c r="G151" s="70"/>
      <c r="H151" s="51"/>
      <c r="I151" s="56"/>
      <c r="J151" s="56"/>
      <c r="K151" s="56"/>
      <c r="L151" s="5"/>
      <c r="M151" s="28"/>
      <c r="N151" s="5"/>
      <c r="O151" s="29"/>
      <c r="P151" s="5"/>
      <c r="Q151" s="5"/>
      <c r="R151" s="29"/>
      <c r="S151" s="29"/>
      <c r="T151" s="5"/>
      <c r="U151" s="5"/>
      <c r="V151" s="5"/>
      <c r="W151" s="5"/>
      <c r="X151" s="5"/>
      <c r="Y151" s="5"/>
      <c r="Z151" s="29"/>
      <c r="AA151" s="5"/>
      <c r="AB151" s="5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</row>
    <row r="152" spans="1:56" ht="18.75" x14ac:dyDescent="0.3">
      <c r="A152" s="86"/>
      <c r="B152" s="140" t="s">
        <v>141</v>
      </c>
      <c r="C152" s="196" t="s">
        <v>145</v>
      </c>
      <c r="D152" s="197"/>
      <c r="E152" s="88"/>
      <c r="F152" s="51"/>
      <c r="G152" s="88"/>
      <c r="H152" s="138"/>
      <c r="I152" s="46"/>
      <c r="J152" s="46"/>
      <c r="K152" s="46"/>
      <c r="L152" s="12"/>
      <c r="M152" s="13"/>
      <c r="N152" s="12"/>
      <c r="P152" s="12"/>
      <c r="Q152" s="12"/>
      <c r="T152" s="12"/>
      <c r="U152" s="12"/>
      <c r="V152" s="12"/>
      <c r="W152" s="12"/>
      <c r="X152" s="12"/>
      <c r="Y152" s="12"/>
      <c r="AA152" s="12"/>
      <c r="AB152" s="12"/>
    </row>
    <row r="153" spans="1:56" s="30" customFormat="1" ht="19.5" thickBot="1" x14ac:dyDescent="0.35">
      <c r="A153" s="83"/>
      <c r="B153" s="143" t="s">
        <v>291</v>
      </c>
      <c r="C153" s="141" t="s">
        <v>292</v>
      </c>
      <c r="D153" s="142"/>
      <c r="E153" s="124"/>
      <c r="F153" s="48"/>
      <c r="G153" s="125"/>
      <c r="H153" s="126"/>
      <c r="I153" s="56"/>
      <c r="J153" s="5"/>
      <c r="K153" s="28"/>
      <c r="L153" s="5"/>
      <c r="M153" s="29"/>
      <c r="N153" s="5"/>
      <c r="O153" s="5"/>
      <c r="P153" s="29"/>
      <c r="Q153" s="29"/>
      <c r="R153" s="5"/>
      <c r="S153" s="5"/>
      <c r="T153" s="5"/>
      <c r="U153" s="5"/>
      <c r="V153" s="5"/>
      <c r="W153" s="5"/>
      <c r="X153" s="29"/>
      <c r="Y153" s="5"/>
      <c r="Z153" s="5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</row>
    <row r="154" spans="1:56" s="6" customFormat="1" ht="19.5" thickTop="1" x14ac:dyDescent="0.25">
      <c r="A154" s="75" t="s">
        <v>157</v>
      </c>
      <c r="B154" s="158" t="s">
        <v>152</v>
      </c>
      <c r="C154" s="159"/>
      <c r="D154" s="71">
        <v>0</v>
      </c>
      <c r="E154" s="71">
        <v>0</v>
      </c>
      <c r="F154" s="76"/>
      <c r="G154" s="136">
        <f>G155+G156+G157+G158+G159+G160+G161+G162</f>
        <v>2</v>
      </c>
      <c r="H154" s="136">
        <f>H155+H156+H157+H158+H159+H160+H161+H162</f>
        <v>3</v>
      </c>
      <c r="I154" s="79"/>
      <c r="J154" s="12"/>
      <c r="K154" s="13"/>
      <c r="L154" s="12"/>
      <c r="M154" s="10"/>
      <c r="N154" s="12"/>
      <c r="O154" s="12"/>
      <c r="P154" s="10"/>
      <c r="Q154" s="10"/>
      <c r="R154" s="12"/>
      <c r="S154" s="12"/>
      <c r="T154" s="12"/>
      <c r="U154" s="12"/>
      <c r="V154" s="12"/>
      <c r="W154" s="12"/>
      <c r="X154" s="10"/>
      <c r="Y154" s="12"/>
      <c r="Z154" s="1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6" s="6" customFormat="1" ht="18.75" customHeight="1" x14ac:dyDescent="0.3">
      <c r="A155" s="120"/>
      <c r="B155" s="84" t="s">
        <v>24</v>
      </c>
      <c r="C155" s="116" t="s">
        <v>278</v>
      </c>
      <c r="D155" s="55">
        <v>0</v>
      </c>
      <c r="E155" s="55">
        <v>0</v>
      </c>
      <c r="F155" s="51"/>
      <c r="G155" s="70"/>
      <c r="H155" s="51"/>
      <c r="I155" s="46"/>
      <c r="J155" s="12"/>
      <c r="K155" s="13"/>
      <c r="L155" s="12"/>
      <c r="M155" s="10"/>
      <c r="N155" s="12"/>
      <c r="O155" s="12"/>
      <c r="P155" s="10"/>
      <c r="Q155" s="10"/>
      <c r="R155" s="12"/>
      <c r="S155" s="12"/>
      <c r="T155" s="12"/>
      <c r="U155" s="12"/>
      <c r="V155" s="12"/>
      <c r="W155" s="12"/>
      <c r="X155" s="10"/>
      <c r="Y155" s="12"/>
      <c r="Z155" s="12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6" s="6" customFormat="1" ht="18.75" x14ac:dyDescent="0.3">
      <c r="A156" s="120"/>
      <c r="B156" s="84" t="s">
        <v>25</v>
      </c>
      <c r="C156" s="116" t="s">
        <v>279</v>
      </c>
      <c r="D156" s="55"/>
      <c r="E156" s="55"/>
      <c r="F156" s="51"/>
      <c r="G156" s="70"/>
      <c r="H156" s="51">
        <v>1</v>
      </c>
      <c r="I156" s="46"/>
      <c r="J156" s="54"/>
      <c r="K156" s="46"/>
      <c r="L156" s="12"/>
      <c r="M156" s="13"/>
      <c r="N156" s="12"/>
      <c r="O156" s="10"/>
      <c r="P156" s="12"/>
      <c r="Q156" s="12"/>
      <c r="R156" s="10"/>
      <c r="S156" s="10"/>
      <c r="T156" s="19"/>
      <c r="U156" s="12"/>
      <c r="V156" s="12"/>
      <c r="W156" s="12"/>
      <c r="X156" s="12"/>
      <c r="Y156" s="12"/>
      <c r="Z156" s="10"/>
      <c r="AA156" s="5"/>
      <c r="AB156" s="12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ht="37.5" x14ac:dyDescent="0.3">
      <c r="A157" s="120"/>
      <c r="B157" s="137" t="s">
        <v>218</v>
      </c>
      <c r="C157" s="116" t="s">
        <v>193</v>
      </c>
      <c r="D157" s="55"/>
      <c r="E157" s="55"/>
      <c r="F157" s="51"/>
      <c r="G157" s="70"/>
      <c r="H157" s="51"/>
      <c r="I157" s="46"/>
      <c r="J157" s="46"/>
      <c r="K157" s="46"/>
      <c r="L157" s="12"/>
      <c r="M157" s="13"/>
      <c r="N157" s="12"/>
      <c r="P157" s="12"/>
      <c r="Q157" s="12"/>
      <c r="T157" s="12"/>
      <c r="U157" s="12"/>
      <c r="V157" s="12"/>
      <c r="W157" s="12"/>
      <c r="X157" s="12"/>
      <c r="Y157" s="12"/>
      <c r="AA157" s="12"/>
      <c r="AB157" s="12"/>
    </row>
    <row r="158" spans="1:56" s="6" customFormat="1" ht="18.75" x14ac:dyDescent="0.3">
      <c r="A158" s="120"/>
      <c r="B158" s="139" t="s">
        <v>219</v>
      </c>
      <c r="C158" s="117" t="s">
        <v>192</v>
      </c>
      <c r="D158" s="55"/>
      <c r="E158" s="55"/>
      <c r="F158" s="51"/>
      <c r="G158" s="70"/>
      <c r="H158" s="51"/>
      <c r="I158" s="46"/>
      <c r="J158" s="46"/>
      <c r="K158" s="46"/>
      <c r="L158" s="12"/>
      <c r="M158" s="13"/>
      <c r="N158" s="12"/>
      <c r="O158" s="10"/>
      <c r="P158" s="12"/>
      <c r="Q158" s="12"/>
      <c r="R158" s="10"/>
      <c r="S158" s="10"/>
      <c r="T158" s="12"/>
      <c r="U158" s="12"/>
      <c r="V158" s="12"/>
      <c r="W158" s="12"/>
      <c r="X158" s="12"/>
      <c r="Y158" s="12"/>
      <c r="Z158" s="10"/>
      <c r="AA158" s="12"/>
      <c r="AB158" s="12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s="30" customFormat="1" ht="37.5" x14ac:dyDescent="0.3">
      <c r="A159" s="120"/>
      <c r="B159" s="139" t="s">
        <v>220</v>
      </c>
      <c r="C159" s="117" t="s">
        <v>194</v>
      </c>
      <c r="D159" s="55"/>
      <c r="E159" s="55"/>
      <c r="F159" s="51"/>
      <c r="G159" s="70"/>
      <c r="H159" s="51"/>
      <c r="I159" s="56"/>
      <c r="J159" s="56"/>
      <c r="K159" s="56"/>
      <c r="L159" s="5"/>
      <c r="M159" s="28"/>
      <c r="N159" s="5"/>
      <c r="O159" s="29"/>
      <c r="P159" s="5"/>
      <c r="Q159" s="5"/>
      <c r="R159" s="29"/>
      <c r="S159" s="29"/>
      <c r="T159" s="5"/>
      <c r="U159" s="5"/>
      <c r="V159" s="5"/>
      <c r="W159" s="5"/>
      <c r="X159" s="5"/>
      <c r="Y159" s="5"/>
      <c r="Z159" s="29"/>
      <c r="AA159" s="5"/>
      <c r="AB159" s="5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</row>
    <row r="160" spans="1:56" ht="18.75" x14ac:dyDescent="0.3">
      <c r="A160" s="120"/>
      <c r="B160" s="139" t="s">
        <v>221</v>
      </c>
      <c r="C160" s="117" t="s">
        <v>191</v>
      </c>
      <c r="D160" s="55"/>
      <c r="E160" s="55"/>
      <c r="F160" s="51"/>
      <c r="G160" s="51">
        <v>2</v>
      </c>
      <c r="H160" s="51"/>
      <c r="I160" s="46"/>
      <c r="J160" s="54"/>
      <c r="K160" s="46"/>
      <c r="L160" s="12"/>
      <c r="M160" s="13"/>
      <c r="N160" s="12"/>
      <c r="P160" s="12"/>
      <c r="Q160" s="12"/>
      <c r="T160" s="12"/>
      <c r="U160" s="12"/>
      <c r="V160" s="12"/>
      <c r="W160" s="12"/>
      <c r="X160" s="12"/>
      <c r="Y160" s="12"/>
      <c r="AA160" s="5"/>
      <c r="AB160" s="12"/>
    </row>
    <row r="161" spans="1:56" s="30" customFormat="1" ht="18.75" x14ac:dyDescent="0.3">
      <c r="A161" s="120"/>
      <c r="B161" s="139" t="s">
        <v>222</v>
      </c>
      <c r="C161" s="117" t="s">
        <v>167</v>
      </c>
      <c r="D161" s="55"/>
      <c r="E161" s="55"/>
      <c r="F161" s="51"/>
      <c r="G161" s="70"/>
      <c r="H161" s="51"/>
      <c r="I161" s="56"/>
      <c r="J161" s="56"/>
      <c r="K161" s="56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5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120"/>
      <c r="B162" s="108" t="s">
        <v>223</v>
      </c>
      <c r="C162" s="117" t="s">
        <v>170</v>
      </c>
      <c r="D162" s="55"/>
      <c r="E162" s="55"/>
      <c r="F162" s="51"/>
      <c r="G162" s="70"/>
      <c r="H162" s="51">
        <v>2</v>
      </c>
      <c r="I162" s="56"/>
      <c r="J162" s="57"/>
      <c r="K162" s="56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21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s="30" customFormat="1" ht="18.75" x14ac:dyDescent="0.3">
      <c r="A163" s="115" t="s">
        <v>225</v>
      </c>
      <c r="B163" s="214" t="s">
        <v>108</v>
      </c>
      <c r="C163" s="214"/>
      <c r="D163" s="103">
        <v>0</v>
      </c>
      <c r="E163" s="103">
        <v>0</v>
      </c>
      <c r="F163" s="105"/>
      <c r="G163" s="104">
        <f>G164+G165+G166+G167+G168+G169+G170+G171+G172+G173+G174+G175+G176+G177+G178</f>
        <v>4</v>
      </c>
      <c r="H163" s="119">
        <f>H164+H165+H166+H167+H168+H169+H170+H171+H172+H173+H174+H175+H176+H177+H178</f>
        <v>1</v>
      </c>
      <c r="I163" s="56"/>
      <c r="J163" s="56"/>
      <c r="K163" s="56"/>
      <c r="L163" s="5"/>
      <c r="M163" s="28"/>
      <c r="N163" s="5"/>
      <c r="O163" s="29"/>
      <c r="P163" s="5"/>
      <c r="Q163" s="5"/>
      <c r="R163" s="29"/>
      <c r="S163" s="29"/>
      <c r="T163" s="5"/>
      <c r="U163" s="5"/>
      <c r="V163" s="5"/>
      <c r="W163" s="5"/>
      <c r="X163" s="5"/>
      <c r="Y163" s="5"/>
      <c r="Z163" s="29"/>
      <c r="AA163" s="5"/>
      <c r="AB163" s="5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</row>
    <row r="164" spans="1:56" s="30" customFormat="1" ht="45.75" customHeight="1" x14ac:dyDescent="0.3">
      <c r="A164" s="86"/>
      <c r="B164" s="101" t="s">
        <v>31</v>
      </c>
      <c r="C164" s="117" t="s">
        <v>180</v>
      </c>
      <c r="D164" s="55">
        <v>0</v>
      </c>
      <c r="E164" s="55">
        <v>0</v>
      </c>
      <c r="F164" s="51"/>
      <c r="G164" s="70"/>
      <c r="H164" s="51">
        <v>1</v>
      </c>
      <c r="I164" s="56"/>
      <c r="J164" s="56"/>
      <c r="K164" s="56"/>
      <c r="L164" s="5"/>
      <c r="M164" s="28"/>
      <c r="N164" s="5"/>
      <c r="O164" s="29"/>
      <c r="P164" s="5"/>
      <c r="Q164" s="5"/>
      <c r="R164" s="29"/>
      <c r="S164" s="29"/>
      <c r="T164" s="5"/>
      <c r="U164" s="5"/>
      <c r="V164" s="5"/>
      <c r="W164" s="5"/>
      <c r="X164" s="5"/>
      <c r="Y164" s="5"/>
      <c r="Z164" s="29"/>
      <c r="AA164" s="5"/>
      <c r="AB164" s="5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</row>
    <row r="165" spans="1:56" s="30" customFormat="1" ht="18.75" x14ac:dyDescent="0.3">
      <c r="A165" s="86"/>
      <c r="B165" s="101" t="s">
        <v>32</v>
      </c>
      <c r="C165" s="117" t="s">
        <v>181</v>
      </c>
      <c r="D165" s="55">
        <v>0</v>
      </c>
      <c r="E165" s="55">
        <v>0</v>
      </c>
      <c r="F165" s="51"/>
      <c r="G165" s="70"/>
      <c r="H165" s="51"/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s="30" customFormat="1" ht="56.25" x14ac:dyDescent="0.3">
      <c r="A166" s="86"/>
      <c r="B166" s="101" t="s">
        <v>35</v>
      </c>
      <c r="C166" s="118" t="s">
        <v>182</v>
      </c>
      <c r="D166" s="53">
        <v>0</v>
      </c>
      <c r="E166" s="51">
        <v>0</v>
      </c>
      <c r="F166" s="88"/>
      <c r="G166" s="65"/>
      <c r="H166" s="88"/>
      <c r="I166" s="56"/>
      <c r="J166" s="56"/>
      <c r="K166" s="56"/>
      <c r="L166" s="5"/>
      <c r="M166" s="28"/>
      <c r="N166" s="5"/>
      <c r="O166" s="29"/>
      <c r="P166" s="5"/>
      <c r="Q166" s="5"/>
      <c r="R166" s="29"/>
      <c r="S166" s="29"/>
      <c r="T166" s="5"/>
      <c r="U166" s="5"/>
      <c r="V166" s="5"/>
      <c r="W166" s="5"/>
      <c r="X166" s="5"/>
      <c r="Y166" s="5"/>
      <c r="Z166" s="29"/>
      <c r="AA166" s="5"/>
      <c r="AB166" s="5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</row>
    <row r="167" spans="1:56" s="30" customFormat="1" ht="37.5" x14ac:dyDescent="0.3">
      <c r="A167" s="86"/>
      <c r="B167" s="101" t="s">
        <v>37</v>
      </c>
      <c r="C167" s="117" t="s">
        <v>183</v>
      </c>
      <c r="D167" s="51"/>
      <c r="E167" s="51"/>
      <c r="F167" s="51"/>
      <c r="G167" s="70"/>
      <c r="H167" s="51"/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37.5" x14ac:dyDescent="0.3">
      <c r="A168" s="86"/>
      <c r="B168" s="101" t="s">
        <v>36</v>
      </c>
      <c r="C168" s="117" t="s">
        <v>280</v>
      </c>
      <c r="D168" s="55">
        <v>0</v>
      </c>
      <c r="E168" s="55">
        <v>0</v>
      </c>
      <c r="F168" s="51"/>
      <c r="G168" s="70"/>
      <c r="H168" s="51"/>
      <c r="I168" s="56"/>
      <c r="J168" s="56"/>
      <c r="K168" s="56"/>
      <c r="L168" s="5"/>
      <c r="M168" s="28"/>
      <c r="N168" s="5"/>
      <c r="O168" s="29"/>
      <c r="P168" s="5"/>
      <c r="Q168" s="5"/>
      <c r="R168" s="29"/>
      <c r="S168" s="29"/>
      <c r="T168" s="5"/>
      <c r="U168" s="5"/>
      <c r="V168" s="5"/>
      <c r="W168" s="5"/>
      <c r="X168" s="5"/>
      <c r="Y168" s="5"/>
      <c r="Z168" s="29"/>
      <c r="AA168" s="5"/>
      <c r="AB168" s="5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</row>
    <row r="169" spans="1:56" s="30" customFormat="1" ht="18.75" x14ac:dyDescent="0.3">
      <c r="A169" s="86"/>
      <c r="B169" s="101" t="s">
        <v>40</v>
      </c>
      <c r="C169" s="117" t="s">
        <v>184</v>
      </c>
      <c r="D169" s="51"/>
      <c r="E169" s="51"/>
      <c r="F169" s="51"/>
      <c r="G169" s="70"/>
      <c r="H169" s="51"/>
      <c r="I169" s="56"/>
      <c r="J169" s="59"/>
      <c r="K169" s="59"/>
      <c r="L169" s="21"/>
      <c r="M169" s="5"/>
      <c r="N169" s="21"/>
      <c r="O169" s="21"/>
      <c r="P169" s="21"/>
      <c r="Q169" s="21"/>
      <c r="R169" s="29"/>
      <c r="S169" s="21"/>
      <c r="T169" s="21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</row>
    <row r="170" spans="1:56" s="30" customFormat="1" ht="18.75" x14ac:dyDescent="0.3">
      <c r="A170" s="86"/>
      <c r="B170" s="101" t="s">
        <v>185</v>
      </c>
      <c r="C170" s="117" t="s">
        <v>281</v>
      </c>
      <c r="D170" s="53"/>
      <c r="E170" s="55"/>
      <c r="F170" s="88"/>
      <c r="G170" s="65"/>
      <c r="H170" s="65"/>
      <c r="I170" s="56"/>
      <c r="J170" s="59"/>
      <c r="K170" s="59"/>
      <c r="L170" s="21"/>
      <c r="M170" s="5"/>
      <c r="N170" s="21"/>
      <c r="O170" s="21"/>
      <c r="P170" s="21"/>
      <c r="Q170" s="21"/>
      <c r="R170" s="29"/>
      <c r="S170" s="21"/>
      <c r="T170" s="21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</row>
    <row r="171" spans="1:56" s="30" customFormat="1" ht="37.5" x14ac:dyDescent="0.3">
      <c r="A171" s="86"/>
      <c r="B171" s="101" t="s">
        <v>30</v>
      </c>
      <c r="C171" s="117" t="s">
        <v>282</v>
      </c>
      <c r="D171" s="51"/>
      <c r="E171" s="51"/>
      <c r="F171" s="51"/>
      <c r="G171" s="51">
        <v>4</v>
      </c>
      <c r="H171" s="51"/>
      <c r="I171" s="56"/>
      <c r="J171" s="59"/>
      <c r="K171" s="59"/>
      <c r="L171" s="21"/>
      <c r="M171" s="5"/>
      <c r="N171" s="21"/>
      <c r="O171" s="21"/>
      <c r="P171" s="21"/>
      <c r="Q171" s="21"/>
      <c r="R171" s="29"/>
      <c r="S171" s="21"/>
      <c r="T171" s="21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</row>
    <row r="172" spans="1:56" s="30" customFormat="1" ht="18.75" x14ac:dyDescent="0.3">
      <c r="A172" s="86"/>
      <c r="B172" s="102" t="s">
        <v>60</v>
      </c>
      <c r="C172" s="117" t="s">
        <v>283</v>
      </c>
      <c r="D172" s="74"/>
      <c r="E172" s="74"/>
      <c r="F172" s="74"/>
      <c r="G172" s="94"/>
      <c r="H172" s="87"/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56.25" x14ac:dyDescent="0.3">
      <c r="A173" s="86"/>
      <c r="B173" s="101" t="s">
        <v>186</v>
      </c>
      <c r="C173" s="117" t="s">
        <v>187</v>
      </c>
      <c r="D173" s="51"/>
      <c r="E173" s="51"/>
      <c r="F173" s="51"/>
      <c r="G173" s="70"/>
      <c r="H173" s="51"/>
      <c r="I173" s="56"/>
      <c r="J173" s="56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37.5" x14ac:dyDescent="0.3">
      <c r="A174" s="86"/>
      <c r="B174" s="101" t="s">
        <v>188</v>
      </c>
      <c r="C174" s="117" t="s">
        <v>284</v>
      </c>
      <c r="D174" s="51"/>
      <c r="E174" s="51"/>
      <c r="F174" s="51"/>
      <c r="G174" s="70"/>
      <c r="H174" s="51"/>
      <c r="I174" s="56"/>
      <c r="J174" s="57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56.25" x14ac:dyDescent="0.3">
      <c r="A175" s="86"/>
      <c r="B175" s="101" t="s">
        <v>189</v>
      </c>
      <c r="C175" s="118" t="s">
        <v>285</v>
      </c>
      <c r="D175" s="51"/>
      <c r="E175" s="51"/>
      <c r="F175" s="51"/>
      <c r="G175" s="70"/>
      <c r="H175" s="51"/>
      <c r="I175" s="56"/>
      <c r="J175" s="57"/>
      <c r="K175" s="56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5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37.5" x14ac:dyDescent="0.3">
      <c r="A176" s="86"/>
      <c r="B176" s="101" t="s">
        <v>27</v>
      </c>
      <c r="C176" s="117" t="s">
        <v>290</v>
      </c>
      <c r="D176" s="55">
        <v>0</v>
      </c>
      <c r="E176" s="55">
        <v>0</v>
      </c>
      <c r="F176" s="51"/>
      <c r="G176" s="70"/>
      <c r="H176" s="51"/>
      <c r="I176" s="56"/>
      <c r="J176" s="57"/>
      <c r="K176" s="56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18.75" x14ac:dyDescent="0.3">
      <c r="A177" s="86"/>
      <c r="B177" s="101" t="s">
        <v>59</v>
      </c>
      <c r="C177" s="117" t="s">
        <v>286</v>
      </c>
      <c r="D177" s="53">
        <v>0</v>
      </c>
      <c r="E177" s="55">
        <v>0</v>
      </c>
      <c r="F177" s="88"/>
      <c r="G177" s="65"/>
      <c r="H177" s="88"/>
      <c r="I177" s="56"/>
      <c r="J177" s="57"/>
      <c r="K177" s="56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86"/>
      <c r="B178" s="108" t="s">
        <v>190</v>
      </c>
      <c r="C178" s="116" t="s">
        <v>297</v>
      </c>
      <c r="D178" s="53"/>
      <c r="E178" s="55"/>
      <c r="F178" s="88"/>
      <c r="G178" s="65"/>
      <c r="H178" s="88"/>
      <c r="I178" s="56"/>
      <c r="J178" s="57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18.75" x14ac:dyDescent="0.3">
      <c r="A179" s="75" t="s">
        <v>226</v>
      </c>
      <c r="B179" s="181" t="s">
        <v>158</v>
      </c>
      <c r="C179" s="182"/>
      <c r="D179" s="71"/>
      <c r="E179" s="71"/>
      <c r="F179" s="76"/>
      <c r="G179" s="93">
        <f>G180+G181+G182</f>
        <v>1</v>
      </c>
      <c r="H179" s="113">
        <f>H180+H181+H182</f>
        <v>2</v>
      </c>
      <c r="I179" s="56"/>
      <c r="J179" s="57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18.75" x14ac:dyDescent="0.3">
      <c r="A180" s="83"/>
      <c r="B180" s="84" t="s">
        <v>34</v>
      </c>
      <c r="C180" s="116" t="s">
        <v>287</v>
      </c>
      <c r="D180" s="53">
        <v>0</v>
      </c>
      <c r="E180" s="55">
        <v>0</v>
      </c>
      <c r="F180" s="88"/>
      <c r="G180" s="88">
        <v>1</v>
      </c>
      <c r="H180" s="88"/>
      <c r="I180" s="56"/>
      <c r="J180" s="57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37.5" x14ac:dyDescent="0.3">
      <c r="A181" s="83"/>
      <c r="B181" s="85" t="s">
        <v>33</v>
      </c>
      <c r="C181" s="116" t="s">
        <v>288</v>
      </c>
      <c r="D181" s="55">
        <v>0</v>
      </c>
      <c r="E181" s="55">
        <v>0</v>
      </c>
      <c r="F181" s="51"/>
      <c r="G181" s="70"/>
      <c r="H181" s="51">
        <v>2</v>
      </c>
      <c r="I181" s="56"/>
      <c r="J181" s="56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83"/>
      <c r="B182" s="84" t="s">
        <v>61</v>
      </c>
      <c r="C182" s="116" t="s">
        <v>289</v>
      </c>
      <c r="D182" s="53"/>
      <c r="E182" s="55"/>
      <c r="F182" s="88"/>
      <c r="G182" s="65"/>
      <c r="H182" s="65"/>
      <c r="I182" s="56"/>
      <c r="J182" s="56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30" customFormat="1" ht="18.75" x14ac:dyDescent="0.3">
      <c r="A183" s="115" t="s">
        <v>298</v>
      </c>
      <c r="B183" s="212" t="s">
        <v>299</v>
      </c>
      <c r="C183" s="213"/>
      <c r="D183" s="144"/>
      <c r="E183" s="144"/>
      <c r="F183" s="145"/>
      <c r="G183" s="146">
        <v>0</v>
      </c>
      <c r="H183" s="146">
        <v>0</v>
      </c>
      <c r="I183" s="56"/>
      <c r="J183" s="56"/>
      <c r="K183" s="56"/>
      <c r="L183" s="5"/>
      <c r="M183" s="28"/>
      <c r="N183" s="5"/>
      <c r="O183" s="29"/>
      <c r="P183" s="5"/>
      <c r="Q183" s="5"/>
      <c r="R183" s="29"/>
      <c r="S183" s="29"/>
      <c r="T183" s="5"/>
      <c r="U183" s="5"/>
      <c r="V183" s="5"/>
      <c r="W183" s="5"/>
      <c r="X183" s="5"/>
      <c r="Y183" s="5"/>
      <c r="Z183" s="29"/>
      <c r="AA183" s="5"/>
      <c r="AB183" s="5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</row>
    <row r="184" spans="1:56" s="6" customFormat="1" ht="55.5" customHeight="1" x14ac:dyDescent="0.3">
      <c r="A184" s="88"/>
      <c r="B184" s="148"/>
      <c r="C184" s="149"/>
      <c r="D184" s="150"/>
      <c r="E184" s="149"/>
      <c r="F184" s="151"/>
      <c r="G184" s="149"/>
      <c r="H184" s="149"/>
      <c r="I184" s="10"/>
      <c r="J184" s="10"/>
      <c r="K184" s="19"/>
      <c r="L184" s="12"/>
      <c r="M184" s="12"/>
      <c r="N184" s="12"/>
      <c r="O184" s="12"/>
      <c r="P184" s="12"/>
      <c r="Q184" s="10"/>
      <c r="R184" s="5"/>
      <c r="S184" s="12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56" s="6" customFormat="1" ht="80.25" customHeight="1" x14ac:dyDescent="0.3">
      <c r="A185" s="56"/>
      <c r="B185" s="56"/>
      <c r="C185" s="5"/>
      <c r="D185" s="28"/>
      <c r="E185" s="5"/>
      <c r="F185" s="29"/>
      <c r="G185" s="5"/>
      <c r="H185" s="5"/>
      <c r="I185" s="10"/>
      <c r="J185" s="10"/>
      <c r="K185" s="19"/>
      <c r="L185" s="12"/>
      <c r="M185" s="12"/>
      <c r="N185" s="12"/>
      <c r="O185" s="12"/>
      <c r="P185" s="12"/>
      <c r="Q185" s="10"/>
      <c r="R185" s="5"/>
      <c r="S185" s="12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56" s="30" customFormat="1" ht="109.5" customHeight="1" x14ac:dyDescent="0.3">
      <c r="A186" s="57"/>
      <c r="B186" s="56"/>
      <c r="C186" s="5"/>
      <c r="D186" s="28"/>
      <c r="E186" s="5"/>
      <c r="F186" s="29"/>
      <c r="G186" s="5"/>
      <c r="H186" s="5"/>
      <c r="I186" s="29"/>
      <c r="J186" s="29"/>
      <c r="K186" s="5"/>
      <c r="L186" s="5"/>
      <c r="M186" s="5"/>
      <c r="N186" s="5"/>
      <c r="O186" s="5"/>
      <c r="P186" s="5"/>
      <c r="Q186" s="29"/>
      <c r="R186" s="5"/>
      <c r="S186" s="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56" s="30" customFormat="1" ht="18.75" x14ac:dyDescent="0.3">
      <c r="A187" s="57"/>
      <c r="B187" s="56"/>
      <c r="C187" s="5"/>
      <c r="D187" s="28"/>
      <c r="E187" s="5"/>
      <c r="F187" s="29"/>
      <c r="G187" s="5"/>
      <c r="H187" s="5"/>
      <c r="I187" s="29"/>
      <c r="J187" s="29"/>
      <c r="K187" s="5"/>
      <c r="L187" s="5"/>
      <c r="M187" s="5"/>
      <c r="N187" s="5"/>
      <c r="O187" s="5"/>
      <c r="P187" s="5"/>
      <c r="Q187" s="29"/>
      <c r="R187" s="5"/>
      <c r="S187" s="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56" s="30" customFormat="1" ht="18.75" x14ac:dyDescent="0.3">
      <c r="A188" s="57"/>
      <c r="B188" s="56"/>
      <c r="C188" s="5"/>
      <c r="D188" s="28"/>
      <c r="E188" s="5"/>
      <c r="F188" s="29"/>
      <c r="G188" s="5"/>
      <c r="H188" s="5"/>
      <c r="I188" s="29"/>
      <c r="J188" s="29"/>
      <c r="K188" s="5"/>
      <c r="L188" s="5"/>
      <c r="M188" s="5"/>
      <c r="N188" s="5"/>
      <c r="O188" s="5"/>
      <c r="P188" s="5"/>
      <c r="Q188" s="29"/>
      <c r="R188" s="5"/>
      <c r="S188" s="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56" s="30" customFormat="1" ht="18.75" x14ac:dyDescent="0.3">
      <c r="A189" s="56"/>
      <c r="B189" s="8"/>
      <c r="C189" s="8"/>
      <c r="D189" s="5"/>
      <c r="E189" s="5"/>
      <c r="F189" s="5"/>
      <c r="G189" s="5"/>
      <c r="H189" s="5"/>
      <c r="I189" s="29"/>
      <c r="J189" s="29"/>
      <c r="K189" s="5"/>
      <c r="L189" s="5"/>
      <c r="M189" s="5"/>
      <c r="N189" s="5"/>
      <c r="O189" s="5"/>
      <c r="P189" s="5"/>
      <c r="Q189" s="29"/>
      <c r="R189" s="5"/>
      <c r="S189" s="5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56" s="30" customFormat="1" ht="96.75" customHeight="1" x14ac:dyDescent="0.3">
      <c r="A190" s="32"/>
      <c r="B190" s="8"/>
      <c r="C190" s="8"/>
      <c r="D190" s="1"/>
      <c r="E190" s="2"/>
      <c r="F190" s="3"/>
      <c r="G190" s="4"/>
      <c r="H190"/>
      <c r="I190" s="56"/>
      <c r="J190" s="56"/>
      <c r="K190" s="56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68.25" customHeight="1" x14ac:dyDescent="0.3">
      <c r="A191" s="25"/>
      <c r="B191" s="8"/>
      <c r="C191" s="8"/>
      <c r="D191" s="1"/>
      <c r="E191" s="2"/>
      <c r="F191" s="3"/>
      <c r="G191" s="4"/>
      <c r="H191"/>
      <c r="I191" s="56"/>
      <c r="J191" s="56"/>
      <c r="K191" s="56"/>
      <c r="L191" s="5"/>
      <c r="M191" s="28"/>
      <c r="N191" s="5"/>
      <c r="O191" s="29"/>
      <c r="P191" s="5"/>
      <c r="Q191" s="5"/>
      <c r="R191" s="29"/>
      <c r="S191" s="29"/>
      <c r="T191" s="5"/>
      <c r="U191" s="5"/>
      <c r="V191" s="5"/>
      <c r="W191" s="5"/>
      <c r="X191" s="5"/>
      <c r="Y191" s="5"/>
      <c r="Z191" s="29"/>
      <c r="AA191" s="5"/>
      <c r="AB191" s="5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</row>
    <row r="192" spans="1:56" s="30" customFormat="1" ht="68.25" customHeight="1" x14ac:dyDescent="0.25">
      <c r="A192" s="25"/>
      <c r="B192" s="8"/>
      <c r="C192" s="8"/>
      <c r="D192" s="1"/>
      <c r="E192" s="2"/>
      <c r="F192" s="3"/>
      <c r="G192" s="4"/>
      <c r="H192"/>
      <c r="I192" s="5"/>
      <c r="J192" s="5"/>
      <c r="K192" s="29"/>
      <c r="L192" s="29"/>
      <c r="M192" s="5"/>
      <c r="N192" s="5"/>
      <c r="O192" s="5"/>
      <c r="P192" s="5"/>
      <c r="Q192" s="5"/>
      <c r="R192" s="5"/>
      <c r="S192" s="29"/>
      <c r="T192" s="5"/>
      <c r="U192" s="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s="30" customFormat="1" ht="68.25" customHeight="1" x14ac:dyDescent="0.25">
      <c r="A193" s="25"/>
      <c r="B193" s="8"/>
      <c r="C193" s="8"/>
      <c r="D193" s="1"/>
      <c r="E193" s="2"/>
      <c r="F193" s="3"/>
      <c r="G193" s="4"/>
      <c r="H193"/>
      <c r="I193" s="5"/>
      <c r="J193" s="5"/>
      <c r="K193" s="29"/>
      <c r="L193" s="29"/>
      <c r="M193" s="5"/>
      <c r="N193" s="5"/>
      <c r="O193" s="5"/>
      <c r="P193" s="5"/>
      <c r="Q193" s="5"/>
      <c r="R193" s="5"/>
      <c r="S193" s="29"/>
      <c r="T193" s="5"/>
      <c r="U193" s="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s="30" customFormat="1" ht="68.25" customHeight="1" x14ac:dyDescent="0.25">
      <c r="A194" s="25"/>
      <c r="B194" s="8"/>
      <c r="C194" s="8"/>
      <c r="D194" s="1"/>
      <c r="E194" s="2"/>
      <c r="F194" s="3"/>
      <c r="G194" s="4"/>
      <c r="H194"/>
      <c r="I194" s="5"/>
      <c r="J194" s="5"/>
      <c r="K194" s="29"/>
      <c r="L194" s="29"/>
      <c r="M194" s="5"/>
      <c r="N194" s="5"/>
      <c r="O194" s="5"/>
      <c r="P194" s="5"/>
      <c r="Q194" s="5"/>
      <c r="R194" s="5"/>
      <c r="S194" s="29"/>
      <c r="T194" s="5"/>
      <c r="U194" s="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s="30" customFormat="1" ht="36.75" customHeight="1" x14ac:dyDescent="0.25">
      <c r="A195" s="25"/>
      <c r="B195" s="8"/>
      <c r="C195" s="8"/>
      <c r="D195" s="1"/>
      <c r="E195" s="2"/>
      <c r="F195" s="3"/>
      <c r="G195" s="4"/>
      <c r="H195"/>
      <c r="I195" s="5"/>
      <c r="J195" s="5"/>
      <c r="K195" s="29"/>
      <c r="L195" s="29"/>
      <c r="M195" s="5"/>
      <c r="N195" s="5"/>
      <c r="O195" s="5"/>
      <c r="P195" s="5"/>
      <c r="Q195" s="5"/>
      <c r="R195" s="5"/>
      <c r="S195" s="29"/>
      <c r="T195" s="5"/>
      <c r="U195" s="5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</row>
    <row r="196" spans="1:49" s="30" customFormat="1" ht="57" customHeight="1" x14ac:dyDescent="0.3">
      <c r="A196" s="25"/>
      <c r="B196" s="8"/>
      <c r="C196" s="8"/>
      <c r="D196" s="1"/>
      <c r="E196" s="2"/>
      <c r="F196" s="3"/>
      <c r="G196" s="4"/>
      <c r="H196"/>
      <c r="I196" s="56"/>
      <c r="J196" s="59"/>
      <c r="K196" s="59"/>
      <c r="L196" s="21"/>
      <c r="M196" s="5"/>
      <c r="N196" s="21"/>
      <c r="O196" s="21"/>
      <c r="P196" s="21"/>
      <c r="Q196" s="21"/>
      <c r="R196" s="29"/>
      <c r="S196" s="21"/>
      <c r="T196" s="21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</row>
    <row r="197" spans="1:49" s="30" customFormat="1" ht="18.75" x14ac:dyDescent="0.3">
      <c r="A197" s="25"/>
      <c r="B197" s="8"/>
      <c r="C197" s="8"/>
      <c r="D197" s="1"/>
      <c r="E197" s="2"/>
      <c r="F197" s="3"/>
      <c r="G197" s="4"/>
      <c r="H197"/>
      <c r="I197" s="56"/>
      <c r="J197" s="59"/>
      <c r="K197" s="59"/>
      <c r="L197" s="21"/>
      <c r="M197" s="5"/>
      <c r="N197" s="21"/>
      <c r="O197" s="21"/>
      <c r="P197" s="21"/>
      <c r="Q197" s="21"/>
      <c r="R197" s="29"/>
      <c r="S197" s="21"/>
      <c r="T197" s="21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</row>
    <row r="198" spans="1:49" s="30" customFormat="1" ht="18.75" x14ac:dyDescent="0.3">
      <c r="A198" s="25"/>
      <c r="B198" s="8"/>
      <c r="C198" s="8"/>
      <c r="D198" s="1"/>
      <c r="E198" s="2"/>
      <c r="F198" s="3"/>
      <c r="G198" s="4"/>
      <c r="H198"/>
      <c r="I198" s="56"/>
      <c r="J198" s="59"/>
      <c r="K198" s="59"/>
      <c r="L198" s="21"/>
      <c r="M198" s="5"/>
      <c r="N198" s="21"/>
      <c r="O198" s="21"/>
      <c r="P198" s="21"/>
      <c r="Q198" s="21"/>
      <c r="R198" s="29"/>
      <c r="S198" s="21"/>
      <c r="T198" s="21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</row>
    <row r="199" spans="1:49" s="30" customFormat="1" ht="18.75" x14ac:dyDescent="0.3">
      <c r="A199" s="25"/>
      <c r="B199" s="8"/>
      <c r="C199" s="8"/>
      <c r="D199" s="1"/>
      <c r="E199" s="2"/>
      <c r="F199" s="3"/>
      <c r="G199" s="4"/>
      <c r="H199"/>
      <c r="I199" s="56"/>
      <c r="J199" s="59"/>
      <c r="K199" s="59"/>
      <c r="L199" s="21"/>
      <c r="M199" s="5"/>
      <c r="N199" s="21"/>
      <c r="O199" s="21"/>
      <c r="P199" s="21"/>
      <c r="Q199" s="21"/>
      <c r="R199" s="29"/>
      <c r="S199" s="21"/>
      <c r="T199" s="21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</row>
    <row r="200" spans="1:49" s="6" customFormat="1" ht="77.25" customHeight="1" x14ac:dyDescent="0.25">
      <c r="A200" s="25"/>
      <c r="B200" s="8"/>
      <c r="C200" s="8"/>
      <c r="D200" s="1"/>
      <c r="E200" s="2"/>
      <c r="F200" s="3"/>
      <c r="G200" s="4"/>
      <c r="H200"/>
      <c r="I200" s="12"/>
      <c r="J200" s="10"/>
      <c r="K200" s="5"/>
      <c r="L200" s="1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9" s="30" customFormat="1" ht="13.15" customHeight="1" x14ac:dyDescent="0.25">
      <c r="A201" s="25"/>
      <c r="B201" s="8"/>
      <c r="C201" s="8"/>
      <c r="D201" s="1"/>
      <c r="E201" s="2"/>
      <c r="F201" s="3"/>
      <c r="G201" s="4"/>
      <c r="H201"/>
      <c r="I201" s="5"/>
      <c r="J201" s="29"/>
      <c r="K201" s="5"/>
      <c r="L201" s="5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</row>
    <row r="202" spans="1:49" s="30" customFormat="1" ht="44.25" customHeight="1" x14ac:dyDescent="0.3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5"/>
      <c r="M202" s="5"/>
      <c r="N202" s="5"/>
      <c r="O202" s="5"/>
      <c r="P202" s="5"/>
      <c r="Q202" s="5"/>
      <c r="R202" s="29"/>
      <c r="S202" s="5"/>
      <c r="T202" s="5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49" s="30" customFormat="1" ht="18.75" x14ac:dyDescent="0.3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5"/>
      <c r="M203" s="5"/>
      <c r="N203" s="5"/>
      <c r="O203" s="5"/>
      <c r="P203" s="5"/>
      <c r="Q203" s="5"/>
      <c r="R203" s="29"/>
      <c r="S203" s="5"/>
      <c r="T203" s="5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49" s="30" customFormat="1" ht="18.75" x14ac:dyDescent="0.3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49" s="30" customFormat="1" ht="18.75" x14ac:dyDescent="0.3">
      <c r="A205" s="25"/>
      <c r="B205" s="8"/>
      <c r="C205" s="8"/>
      <c r="D205" s="1"/>
      <c r="E205" s="2"/>
      <c r="F205" s="3"/>
      <c r="G205" s="4"/>
      <c r="H205"/>
      <c r="I205" s="56"/>
      <c r="J205" s="59"/>
      <c r="K205" s="59"/>
      <c r="L205" s="21"/>
      <c r="M205" s="5"/>
      <c r="N205" s="21"/>
      <c r="O205" s="21"/>
      <c r="P205" s="21"/>
      <c r="Q205" s="21"/>
      <c r="R205" s="29"/>
      <c r="S205" s="21"/>
      <c r="T205" s="2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</row>
    <row r="206" spans="1:49" s="6" customFormat="1" ht="26.45" customHeight="1" x14ac:dyDescent="0.3">
      <c r="A206" s="25"/>
      <c r="B206" s="8"/>
      <c r="C206" s="8"/>
      <c r="D206" s="1"/>
      <c r="E206" s="2"/>
      <c r="F206" s="3"/>
      <c r="G206" s="4"/>
      <c r="H206"/>
      <c r="I206" s="46"/>
      <c r="J206" s="60"/>
      <c r="K206" s="60"/>
      <c r="L206" s="20"/>
      <c r="M206" s="12"/>
      <c r="N206" s="20"/>
      <c r="O206" s="20"/>
      <c r="P206" s="20"/>
      <c r="Q206" s="20"/>
      <c r="R206" s="10"/>
      <c r="S206" s="20"/>
      <c r="T206" s="2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9" s="6" customFormat="1" ht="26.45" customHeight="1" x14ac:dyDescent="0.25">
      <c r="A207" s="25"/>
      <c r="B207" s="8"/>
      <c r="C207" s="8"/>
      <c r="D207" s="1"/>
      <c r="E207" s="2"/>
      <c r="F207" s="3"/>
      <c r="G207" s="4"/>
      <c r="H207"/>
      <c r="I207" s="26"/>
      <c r="J207" s="10"/>
      <c r="K207" s="10"/>
      <c r="L207" s="26"/>
      <c r="M207" s="12"/>
      <c r="N207" s="26"/>
      <c r="O207" s="26"/>
      <c r="P207" s="26"/>
      <c r="Q207" s="26"/>
      <c r="R207" s="10"/>
      <c r="S207" s="26"/>
      <c r="T207" s="26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9" s="6" customFormat="1" ht="26.45" customHeight="1" x14ac:dyDescent="0.25">
      <c r="A208" s="25"/>
      <c r="B208" s="8"/>
      <c r="C208" s="8"/>
      <c r="D208" s="1"/>
      <c r="E208" s="2"/>
      <c r="F208" s="3"/>
      <c r="G208" s="4"/>
      <c r="H208"/>
      <c r="I208" s="27"/>
      <c r="J208" s="10"/>
      <c r="K208" s="10"/>
      <c r="L208" s="27"/>
      <c r="M208" s="12"/>
      <c r="N208" s="27"/>
      <c r="O208" s="27"/>
      <c r="P208" s="27"/>
      <c r="Q208" s="27"/>
      <c r="R208" s="10"/>
      <c r="S208" s="27"/>
      <c r="T208" s="27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56" s="6" customFormat="1" ht="26.45" customHeight="1" x14ac:dyDescent="0.25">
      <c r="A209" s="25"/>
      <c r="B209" s="8"/>
      <c r="C209" s="8"/>
      <c r="D209" s="1"/>
      <c r="E209" s="2"/>
      <c r="F209" s="3"/>
      <c r="G209" s="4"/>
      <c r="H209"/>
      <c r="I209" s="27"/>
      <c r="J209" s="10"/>
      <c r="K209" s="10"/>
      <c r="L209" s="27"/>
      <c r="M209" s="12"/>
      <c r="N209" s="27"/>
      <c r="O209" s="27"/>
      <c r="P209" s="27"/>
      <c r="Q209" s="27"/>
      <c r="R209" s="10"/>
      <c r="S209" s="27"/>
      <c r="T209" s="27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56" s="6" customFormat="1" ht="30.6" customHeight="1" x14ac:dyDescent="0.25">
      <c r="A210" s="25"/>
      <c r="B210" s="8"/>
      <c r="C210" s="8"/>
      <c r="D210" s="1"/>
      <c r="E210" s="2"/>
      <c r="F210" s="3"/>
      <c r="G210" s="4"/>
      <c r="H210"/>
      <c r="I210" s="20"/>
      <c r="J210" s="10"/>
      <c r="K210" s="10"/>
      <c r="L210" s="20"/>
      <c r="M210" s="12"/>
      <c r="N210" s="20"/>
      <c r="O210" s="20"/>
      <c r="P210" s="20"/>
      <c r="Q210" s="20"/>
      <c r="R210" s="10"/>
      <c r="S210" s="20"/>
      <c r="T210" s="2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56" s="6" customFormat="1" ht="30.6" customHeight="1" x14ac:dyDescent="0.25">
      <c r="A211" s="25"/>
      <c r="B211" s="8"/>
      <c r="C211" s="8"/>
      <c r="D211" s="1"/>
      <c r="E211" s="2"/>
      <c r="F211" s="3"/>
      <c r="G211" s="4"/>
      <c r="H211"/>
      <c r="I211" s="27"/>
      <c r="J211" s="10"/>
      <c r="K211" s="10"/>
      <c r="L211" s="27"/>
      <c r="M211" s="12"/>
      <c r="N211" s="27"/>
      <c r="O211" s="27"/>
      <c r="P211" s="27"/>
      <c r="Q211" s="27"/>
      <c r="R211" s="10"/>
      <c r="S211" s="27"/>
      <c r="T211" s="27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56" s="6" customFormat="1" ht="17.25" customHeight="1" x14ac:dyDescent="0.25">
      <c r="A212" s="25"/>
      <c r="B212" s="8"/>
      <c r="C212" s="8"/>
      <c r="D212" s="1"/>
      <c r="E212" s="2"/>
      <c r="F212" s="3"/>
      <c r="G212" s="4"/>
      <c r="H212"/>
      <c r="I212" s="27"/>
      <c r="J212" s="10"/>
      <c r="K212" s="10"/>
      <c r="L212" s="27"/>
      <c r="M212" s="12"/>
      <c r="N212" s="27"/>
      <c r="O212" s="27"/>
      <c r="P212" s="27"/>
      <c r="Q212" s="27"/>
      <c r="R212" s="10"/>
      <c r="S212" s="27"/>
      <c r="T212" s="27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19.5" customHeight="1" x14ac:dyDescent="0.25">
      <c r="A213" s="25"/>
      <c r="B213" s="8"/>
      <c r="C213" s="8"/>
      <c r="D213" s="1"/>
      <c r="E213" s="2"/>
      <c r="F213" s="3"/>
      <c r="G213" s="4"/>
      <c r="H213"/>
      <c r="I213" s="27"/>
      <c r="J213" s="10"/>
      <c r="K213" s="10"/>
      <c r="L213" s="27"/>
      <c r="M213" s="12"/>
      <c r="N213" s="27"/>
      <c r="O213" s="27"/>
      <c r="P213" s="27"/>
      <c r="Q213" s="27"/>
      <c r="R213" s="10"/>
      <c r="S213" s="27"/>
      <c r="T213" s="27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19.5" customHeight="1" x14ac:dyDescent="0.25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43.5" customHeight="1" x14ac:dyDescent="0.25">
      <c r="A215" s="25"/>
      <c r="B215" s="8"/>
      <c r="C215" s="8"/>
      <c r="D215" s="1"/>
      <c r="E215" s="2"/>
      <c r="F215" s="3"/>
      <c r="G215" s="4"/>
      <c r="H215"/>
      <c r="I215" s="27"/>
      <c r="J215" s="10"/>
      <c r="K215" s="10"/>
      <c r="L215" s="27"/>
      <c r="M215" s="12"/>
      <c r="N215" s="27"/>
      <c r="O215" s="27"/>
      <c r="P215" s="27"/>
      <c r="Q215" s="27"/>
      <c r="R215" s="10"/>
      <c r="S215" s="27"/>
      <c r="T215" s="27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56" s="6" customFormat="1" ht="19.5" customHeight="1" x14ac:dyDescent="0.25">
      <c r="A216" s="25"/>
      <c r="B216" s="8"/>
      <c r="C216" s="8"/>
      <c r="D216" s="1"/>
      <c r="E216" s="2"/>
      <c r="F216" s="3"/>
      <c r="G216" s="4"/>
      <c r="H216"/>
      <c r="I216" s="27"/>
      <c r="J216" s="27"/>
      <c r="K216" s="27"/>
      <c r="L216" s="12"/>
      <c r="M216" s="27"/>
      <c r="N216" s="27"/>
      <c r="O216" s="10"/>
      <c r="P216" s="27"/>
      <c r="Q216" s="27"/>
      <c r="R216" s="10"/>
      <c r="S216" s="10"/>
      <c r="T216" s="27"/>
      <c r="U216" s="12"/>
      <c r="V216" s="27"/>
      <c r="W216" s="27"/>
      <c r="X216" s="27"/>
      <c r="Y216" s="27"/>
      <c r="Z216" s="10"/>
      <c r="AA216" s="27"/>
      <c r="AB216" s="27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s="6" customFormat="1" ht="19.5" customHeight="1" x14ac:dyDescent="0.25">
      <c r="A217" s="25"/>
      <c r="B217" s="8"/>
      <c r="C217" s="8"/>
      <c r="D217" s="1"/>
      <c r="E217" s="2"/>
      <c r="F217" s="3"/>
      <c r="G217" s="4"/>
      <c r="H217"/>
      <c r="I217" s="27"/>
      <c r="J217" s="27"/>
      <c r="K217" s="27"/>
      <c r="L217" s="12"/>
      <c r="M217" s="27"/>
      <c r="N217" s="27"/>
      <c r="O217" s="10"/>
      <c r="P217" s="27"/>
      <c r="Q217" s="27"/>
      <c r="R217" s="10"/>
      <c r="S217" s="10"/>
      <c r="T217" s="27"/>
      <c r="U217" s="12"/>
      <c r="V217" s="27"/>
      <c r="W217" s="27"/>
      <c r="X217" s="27"/>
      <c r="Y217" s="27"/>
      <c r="Z217" s="10"/>
      <c r="AA217" s="27"/>
      <c r="AB217" s="27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s="6" customFormat="1" ht="58.15" customHeight="1" x14ac:dyDescent="0.25">
      <c r="A218" s="25"/>
      <c r="B218" s="8"/>
      <c r="C218" s="8"/>
      <c r="D218" s="1"/>
      <c r="E218" s="2"/>
      <c r="F218" s="3"/>
      <c r="G218" s="4"/>
      <c r="H218"/>
      <c r="I218" s="20"/>
      <c r="J218" s="20"/>
      <c r="K218" s="20"/>
      <c r="L218" s="12"/>
      <c r="M218" s="20"/>
      <c r="N218" s="20"/>
      <c r="O218" s="10"/>
      <c r="P218" s="20"/>
      <c r="Q218" s="20"/>
      <c r="R218" s="10"/>
      <c r="S218" s="10"/>
      <c r="T218" s="20"/>
      <c r="U218" s="12"/>
      <c r="V218" s="20"/>
      <c r="W218" s="20"/>
      <c r="X218" s="20"/>
      <c r="Y218" s="20"/>
      <c r="Z218" s="10"/>
      <c r="AA218" s="20"/>
      <c r="AB218" s="2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s="6" customFormat="1" ht="15.6" customHeight="1" x14ac:dyDescent="0.25">
      <c r="A219" s="25"/>
      <c r="B219" s="8"/>
      <c r="C219" s="8"/>
      <c r="D219" s="1"/>
      <c r="E219" s="2"/>
      <c r="F219" s="3"/>
      <c r="G219" s="4"/>
      <c r="H219"/>
      <c r="I219" s="20"/>
      <c r="J219" s="20"/>
      <c r="K219" s="20"/>
      <c r="L219" s="12"/>
      <c r="M219" s="20"/>
      <c r="N219" s="20"/>
      <c r="O219" s="10"/>
      <c r="P219" s="20"/>
      <c r="Q219" s="20"/>
      <c r="R219" s="10"/>
      <c r="S219" s="10"/>
      <c r="T219" s="20"/>
      <c r="U219" s="12"/>
      <c r="V219" s="20"/>
      <c r="W219" s="20"/>
      <c r="X219" s="20"/>
      <c r="Y219" s="20"/>
      <c r="Z219" s="10"/>
      <c r="AA219" s="20"/>
      <c r="AB219" s="2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s="6" customFormat="1" x14ac:dyDescent="0.25">
      <c r="A220" s="25"/>
      <c r="B220" s="8"/>
      <c r="C220" s="8"/>
      <c r="D220" s="1"/>
      <c r="E220" s="2"/>
      <c r="F220" s="3"/>
      <c r="G220" s="4"/>
      <c r="H220"/>
      <c r="I220" s="20"/>
      <c r="J220" s="20"/>
      <c r="K220" s="20"/>
      <c r="L220" s="12"/>
      <c r="M220" s="20"/>
      <c r="N220" s="20"/>
      <c r="O220" s="10"/>
      <c r="P220" s="20"/>
      <c r="Q220" s="20"/>
      <c r="R220" s="10"/>
      <c r="S220" s="10"/>
      <c r="T220" s="20"/>
      <c r="U220" s="12"/>
      <c r="V220" s="20"/>
      <c r="W220" s="20"/>
      <c r="X220" s="20"/>
      <c r="Y220" s="20"/>
      <c r="Z220" s="10"/>
      <c r="AA220" s="20"/>
      <c r="AB220" s="2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s="6" customFormat="1" ht="30.6" customHeight="1" x14ac:dyDescent="0.25">
      <c r="A221" s="25"/>
      <c r="B221" s="8"/>
      <c r="C221" s="8"/>
      <c r="D221" s="1"/>
      <c r="E221" s="2"/>
      <c r="F221" s="3"/>
      <c r="G221" s="4"/>
      <c r="H221"/>
      <c r="I221" s="27"/>
      <c r="J221" s="27"/>
      <c r="K221" s="27"/>
      <c r="L221" s="12"/>
      <c r="M221" s="27"/>
      <c r="N221" s="27"/>
      <c r="O221" s="10"/>
      <c r="P221" s="27"/>
      <c r="Q221" s="27"/>
      <c r="R221" s="10"/>
      <c r="S221" s="10"/>
      <c r="T221" s="27"/>
      <c r="U221" s="12"/>
      <c r="V221" s="27"/>
      <c r="W221" s="27"/>
      <c r="X221" s="27"/>
      <c r="Y221" s="27"/>
      <c r="Z221" s="10"/>
      <c r="AA221" s="27"/>
      <c r="AB221" s="27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s="6" customFormat="1" ht="28.5" customHeight="1" x14ac:dyDescent="0.25">
      <c r="A222" s="25"/>
      <c r="B222" s="8"/>
      <c r="C222" s="8"/>
      <c r="D222" s="1"/>
      <c r="E222" s="2"/>
      <c r="F222" s="3"/>
      <c r="G222" s="4"/>
      <c r="H222"/>
      <c r="I222" s="27"/>
      <c r="J222" s="27"/>
      <c r="K222" s="27"/>
      <c r="L222" s="12"/>
      <c r="M222" s="27"/>
      <c r="N222" s="27"/>
      <c r="O222" s="10"/>
      <c r="P222" s="27"/>
      <c r="Q222" s="27"/>
      <c r="R222" s="10"/>
      <c r="S222" s="10"/>
      <c r="T222" s="27"/>
      <c r="U222" s="12"/>
      <c r="V222" s="27"/>
      <c r="W222" s="27"/>
      <c r="X222" s="27"/>
      <c r="Y222" s="27"/>
      <c r="Z222" s="10"/>
      <c r="AA222" s="21"/>
      <c r="AB222" s="27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ht="27.75" customHeight="1" x14ac:dyDescent="0.25">
      <c r="Z223" s="11"/>
      <c r="AA223" s="11"/>
    </row>
    <row r="226" spans="1:56" s="6" customFormat="1" ht="28.5" customHeight="1" x14ac:dyDescent="0.25">
      <c r="A226" s="25"/>
      <c r="B226" s="8"/>
      <c r="C226" s="8"/>
      <c r="D226" s="1"/>
      <c r="E226" s="2"/>
      <c r="F226" s="3"/>
      <c r="G226" s="4"/>
      <c r="H226"/>
      <c r="I226" s="27"/>
      <c r="J226" s="27"/>
      <c r="K226" s="27"/>
      <c r="L226" s="12"/>
      <c r="M226" s="27"/>
      <c r="N226" s="27"/>
      <c r="O226" s="10"/>
      <c r="P226" s="27"/>
      <c r="Q226" s="27"/>
      <c r="R226" s="10"/>
      <c r="S226" s="10"/>
      <c r="T226" s="27"/>
      <c r="U226" s="12"/>
      <c r="V226" s="27"/>
      <c r="W226" s="27"/>
      <c r="X226" s="27"/>
      <c r="Y226" s="27"/>
      <c r="Z226" s="10"/>
      <c r="AA226" s="21"/>
      <c r="AB226" s="27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 ht="27.75" customHeight="1" x14ac:dyDescent="0.25">
      <c r="A227" s="25"/>
      <c r="B227" s="8"/>
      <c r="C227" s="8"/>
      <c r="D227" s="1"/>
      <c r="E227" s="2"/>
      <c r="F227" s="3"/>
      <c r="G227" s="4"/>
      <c r="H22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1"/>
      <c r="AA227" s="11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x14ac:dyDescent="0.25">
      <c r="A228" s="25"/>
      <c r="B228" s="8"/>
      <c r="C228" s="8"/>
      <c r="D228" s="1"/>
      <c r="E228" s="2"/>
      <c r="F228" s="3"/>
      <c r="G228" s="4"/>
      <c r="H2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s="6" customFormat="1" ht="31.5" customHeight="1" x14ac:dyDescent="0.25">
      <c r="A229" s="25"/>
      <c r="B229" s="8"/>
      <c r="C229" s="8"/>
      <c r="D229" s="1"/>
      <c r="E229" s="2"/>
      <c r="F229" s="3"/>
      <c r="G229" s="4"/>
      <c r="H22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s="6" customFormat="1" ht="48.75" customHeight="1" x14ac:dyDescent="0.25">
      <c r="A230" s="25"/>
      <c r="B230" s="8"/>
      <c r="C230" s="8"/>
      <c r="D230" s="1"/>
      <c r="E230" s="2"/>
      <c r="F230" s="3"/>
      <c r="G230" s="4"/>
      <c r="H230"/>
      <c r="I230" s="27"/>
      <c r="J230" s="27"/>
      <c r="K230" s="27"/>
      <c r="L230" s="12"/>
      <c r="M230" s="27"/>
      <c r="N230" s="27"/>
      <c r="O230" s="10"/>
      <c r="P230" s="27"/>
      <c r="Q230" s="27"/>
      <c r="R230" s="10"/>
      <c r="S230" s="10"/>
      <c r="T230" s="27"/>
      <c r="U230" s="12"/>
      <c r="V230" s="27"/>
      <c r="W230" s="27"/>
      <c r="X230" s="27"/>
      <c r="Y230" s="27"/>
      <c r="Z230" s="10"/>
      <c r="AA230" s="27"/>
      <c r="AB230" s="27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</sheetData>
  <mergeCells count="82">
    <mergeCell ref="B13:C13"/>
    <mergeCell ref="B30:C30"/>
    <mergeCell ref="A39:H39"/>
    <mergeCell ref="A14:A17"/>
    <mergeCell ref="A19:A22"/>
    <mergeCell ref="B14:C14"/>
    <mergeCell ref="B23:C23"/>
    <mergeCell ref="B22:C22"/>
    <mergeCell ref="B17:C17"/>
    <mergeCell ref="B15:C15"/>
    <mergeCell ref="B21:C21"/>
    <mergeCell ref="B36:C36"/>
    <mergeCell ref="B37:C37"/>
    <mergeCell ref="A56:H56"/>
    <mergeCell ref="B41:C41"/>
    <mergeCell ref="B50:C50"/>
    <mergeCell ref="B44:C44"/>
    <mergeCell ref="A28:A30"/>
    <mergeCell ref="B6:H6"/>
    <mergeCell ref="B183:C183"/>
    <mergeCell ref="B163:C163"/>
    <mergeCell ref="B139:C139"/>
    <mergeCell ref="A24:A26"/>
    <mergeCell ref="B129:C129"/>
    <mergeCell ref="B68:C68"/>
    <mergeCell ref="B86:C86"/>
    <mergeCell ref="B65:C65"/>
    <mergeCell ref="B96:C96"/>
    <mergeCell ref="B69:C69"/>
    <mergeCell ref="A67:H67"/>
    <mergeCell ref="B34:C34"/>
    <mergeCell ref="B35:C35"/>
    <mergeCell ref="B38:C38"/>
    <mergeCell ref="A46:H46"/>
    <mergeCell ref="C5:G5"/>
    <mergeCell ref="B18:C18"/>
    <mergeCell ref="D1:E1"/>
    <mergeCell ref="B48:C48"/>
    <mergeCell ref="B8:C8"/>
    <mergeCell ref="B10:C10"/>
    <mergeCell ref="B40:C40"/>
    <mergeCell ref="B42:C42"/>
    <mergeCell ref="B20:C20"/>
    <mergeCell ref="B19:C19"/>
    <mergeCell ref="B28:C28"/>
    <mergeCell ref="B29:C29"/>
    <mergeCell ref="B3:H3"/>
    <mergeCell ref="B4:H4"/>
    <mergeCell ref="A9:H9"/>
    <mergeCell ref="B16:C16"/>
    <mergeCell ref="A11:A12"/>
    <mergeCell ref="B51:C51"/>
    <mergeCell ref="B179:C179"/>
    <mergeCell ref="B31:C31"/>
    <mergeCell ref="B32:C32"/>
    <mergeCell ref="B33:C33"/>
    <mergeCell ref="B58:C58"/>
    <mergeCell ref="B62:C62"/>
    <mergeCell ref="B59:C59"/>
    <mergeCell ref="B60:C60"/>
    <mergeCell ref="B61:C61"/>
    <mergeCell ref="B49:C49"/>
    <mergeCell ref="A57:H57"/>
    <mergeCell ref="A32:A38"/>
    <mergeCell ref="B63:C63"/>
    <mergeCell ref="C152:D152"/>
    <mergeCell ref="B154:C154"/>
    <mergeCell ref="B78:C78"/>
    <mergeCell ref="B100:C100"/>
    <mergeCell ref="B114:C114"/>
    <mergeCell ref="B24:C24"/>
    <mergeCell ref="B26:C26"/>
    <mergeCell ref="B47:C47"/>
    <mergeCell ref="B52:C52"/>
    <mergeCell ref="B43:C43"/>
    <mergeCell ref="B64:C64"/>
    <mergeCell ref="B55:C55"/>
    <mergeCell ref="B53:C53"/>
    <mergeCell ref="B54:C54"/>
    <mergeCell ref="B25:C25"/>
    <mergeCell ref="B27:C27"/>
    <mergeCell ref="A45:H4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38" max="7" man="1"/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2021-04-05T01:52:00Z</dcterms:modified>
</cp:coreProperties>
</file>