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600" yWindow="480" windowWidth="15480" windowHeight="9510" tabRatio="701" activeTab="5"/>
  </bookViews>
  <sheets>
    <sheet name="уч № 3" sheetId="3" r:id="rId1"/>
    <sheet name="уч 4" sheetId="4" r:id="rId2"/>
    <sheet name="уч № 5" sheetId="5" r:id="rId3"/>
    <sheet name="уч № 6" sheetId="6" r:id="rId4"/>
    <sheet name="уч № 7" sheetId="7" r:id="rId5"/>
    <sheet name="уч № 8" sheetId="8" r:id="rId6"/>
    <sheet name="уч № 9" sheetId="9" r:id="rId7"/>
    <sheet name="уч №10" sheetId="10" r:id="rId8"/>
    <sheet name="уч 10 ВТ" sheetId="11" r:id="rId9"/>
  </sheets>
  <calcPr calcId="144525"/>
  <customWorkbookViews>
    <customWorkbookView name="Смирнова Н.А. - Личное представление" guid="{46DDCBE8-27A5-4657-947C-892AC9B0F63E}" mergeInterval="0" personalView="1" maximized="1" windowWidth="1436" windowHeight="641" tabRatio="701" activeSheetId="2"/>
    <customWorkbookView name="Пользователь Windows - Личное представление" guid="{19AD0D91-21AD-4957-82E2-2F97A5282FAD}" mergeInterval="0" personalView="1" maximized="1" windowWidth="1276" windowHeight="799" tabRatio="701" activeSheetId="10"/>
    <customWorkbookView name="ogpn111 - Личное представление" guid="{0C54E940-4E98-45A0-9039-1D565AA5FA4D}" mergeInterval="0" personalView="1" maximized="1" windowWidth="1436" windowHeight="635" tabRatio="701" activeSheetId="9"/>
    <customWorkbookView name="Супер гуд) - Личное представление" guid="{2ABB26F4-1CAC-4815-AC39-C1F608FF47A0}" autoUpdate="1" mergeInterval="5" personalView="1" maximized="1" windowWidth="1596" windowHeight="675" tabRatio="701" activeSheetId="2"/>
    <customWorkbookView name="Головня С.Ю. - Личное представление" guid="{B3C83F4E-51FC-49BD-9044-61FAD446AF1B}" mergeInterval="0" personalView="1" maximized="1" windowWidth="1916" windowHeight="855" tabRatio="701" activeSheetId="2"/>
    <customWorkbookView name="Литвинов Е.А. - Личное представление" guid="{F71C8137-808F-4F64-9C8D-0C21A5C4A405}" mergeInterval="0" personalView="1" maximized="1" windowWidth="1020" windowHeight="549" tabRatio="701" activeSheetId="2"/>
    <customWorkbookView name="Донникова Ю.А. - Личное представление" guid="{A0B45D73-BB37-4592-AE81-2D8F1B6600E7}" mergeInterval="0" personalView="1" maximized="1" windowWidth="1276" windowHeight="799" tabRatio="701" activeSheetId="8"/>
    <customWorkbookView name="Кошкина А.Ю - Личное представление" guid="{EE904369-E46B-4743-98BE-DCF224D8A64A}" mergeInterval="0" personalView="1" maximized="1" windowWidth="1276" windowHeight="751" tabRatio="701" activeSheetId="5"/>
  </customWorkbookViews>
  <fileRecoveryPr autoRecover="0"/>
</workbook>
</file>

<file path=xl/calcChain.xml><?xml version="1.0" encoding="utf-8"?>
<calcChain xmlns="http://schemas.openxmlformats.org/spreadsheetml/2006/main">
  <c r="B230454" i="11" l="1"/>
  <c r="B230475" i="9" l="1"/>
  <c r="B230482" i="3" l="1"/>
  <c r="B230483" i="3"/>
  <c r="B230484" i="3"/>
  <c r="B230485" i="3"/>
  <c r="B230486" i="3"/>
  <c r="B230487" i="3"/>
  <c r="B230488" i="3"/>
  <c r="B230490" i="3"/>
  <c r="B230450" i="5"/>
  <c r="B230451" i="5"/>
  <c r="B230452" i="5"/>
  <c r="B230453" i="5"/>
  <c r="B230454" i="5"/>
  <c r="B230455" i="5"/>
  <c r="B230456" i="5"/>
  <c r="B230458" i="5"/>
  <c r="B230461" i="8"/>
  <c r="B230462" i="8"/>
  <c r="B230463" i="8"/>
  <c r="B230464" i="8"/>
  <c r="B230465" i="8"/>
  <c r="B230466" i="8"/>
  <c r="B230467" i="8"/>
  <c r="B230469" i="8"/>
  <c r="B230474" i="6"/>
  <c r="B230475" i="6"/>
  <c r="B230476" i="6"/>
  <c r="B230477" i="6"/>
  <c r="B230478" i="6"/>
  <c r="B230479" i="6"/>
  <c r="B230480" i="6"/>
  <c r="B230482" i="6"/>
  <c r="B230479" i="7"/>
  <c r="B230484" i="7"/>
  <c r="B230483" i="7"/>
  <c r="B230482" i="7"/>
  <c r="B230481" i="7"/>
  <c r="B230480" i="7"/>
  <c r="B230455" i="11"/>
  <c r="B230456" i="11"/>
  <c r="B230457" i="11"/>
  <c r="B230458" i="11"/>
  <c r="B230459" i="11"/>
  <c r="B230453" i="11"/>
  <c r="B230470" i="10"/>
  <c r="B230476" i="10"/>
  <c r="B230475" i="10"/>
  <c r="B230474" i="10"/>
  <c r="B230473" i="10"/>
  <c r="B230472" i="10"/>
  <c r="B230471" i="10"/>
  <c r="B230481" i="9"/>
  <c r="B230480" i="9"/>
  <c r="B230479" i="9"/>
  <c r="B230478" i="9"/>
  <c r="B230477" i="9"/>
  <c r="B230476" i="9"/>
  <c r="B230478" i="7"/>
  <c r="B230466" i="4"/>
  <c r="B230465" i="4"/>
  <c r="B230464" i="4"/>
  <c r="B230463" i="4"/>
  <c r="B230462" i="4"/>
  <c r="B230461" i="4"/>
  <c r="B230460" i="4"/>
  <c r="B230461" i="11" l="1"/>
  <c r="B230491" i="3"/>
  <c r="B230459" i="5"/>
  <c r="B230478" i="10"/>
  <c r="B230483" i="6"/>
  <c r="B230470" i="8"/>
  <c r="B230486" i="7"/>
  <c r="B230483" i="9"/>
  <c r="B230468" i="4"/>
</calcChain>
</file>

<file path=xl/sharedStrings.xml><?xml version="1.0" encoding="utf-8"?>
<sst xmlns="http://schemas.openxmlformats.org/spreadsheetml/2006/main" count="10833" uniqueCount="3104">
  <si>
    <t>№ п/п</t>
  </si>
  <si>
    <t xml:space="preserve">Основной государственный регистрационный номер (ОГРН)
</t>
  </si>
  <si>
    <t xml:space="preserve">Идентификационный номер налогоплательщика (ИНН)
</t>
  </si>
  <si>
    <t xml:space="preserve">Присвоенная категория риска
</t>
  </si>
  <si>
    <t>Производственное здание</t>
  </si>
  <si>
    <t>Томская область, город Северск, улица Сосновая, 4, строение 12</t>
  </si>
  <si>
    <t>средний</t>
  </si>
  <si>
    <t>Общество с ограниченной ответственностью "ТЭФ-Северск"</t>
  </si>
  <si>
    <t>Производственные помещения</t>
  </si>
  <si>
    <t>Томская область, город Северск, ул. Автодорога, 12/2, строение 8</t>
  </si>
  <si>
    <t>умеренный</t>
  </si>
  <si>
    <t>Общество с ограниченной ответственностью "Сибнефтепереработка"</t>
  </si>
  <si>
    <t xml:space="preserve">Здание операторской автозаправочной станции </t>
  </si>
  <si>
    <t>Томская область, город Северск, первый сосновый переезд</t>
  </si>
  <si>
    <t>Общество с ограниченной ответственностью "Томь-Фарма"</t>
  </si>
  <si>
    <t>Помещения магазина</t>
  </si>
  <si>
    <t>Томская область, город Северск, проспект Коммунистический, 151</t>
  </si>
  <si>
    <t>Общество с ограниченной ответственностью "Таис-ЛТД"</t>
  </si>
  <si>
    <t>Общество с ограниченной ответственностью "Новые телесистемы"</t>
  </si>
  <si>
    <t>Помещения административного назначения</t>
  </si>
  <si>
    <t>Индивидуальный предприниматель Садков Дмитрий Витальевич</t>
  </si>
  <si>
    <t>Общество с ограниченной ответственностью Управляющая компания «Жилищное хозяйство»</t>
  </si>
  <si>
    <t>Многоквартирный жилой дом</t>
  </si>
  <si>
    <t>Помещения аптеки</t>
  </si>
  <si>
    <t xml:space="preserve">Томская область, город Северск, проспект Коммунистический, 151 (пом. у28) </t>
  </si>
  <si>
    <t>Гражданин Иванкин Алексей Георгиевич</t>
  </si>
  <si>
    <t>-</t>
  </si>
  <si>
    <t>Томская область, город Северск, проспект Коммунистический, 151, помещение № 70-70-02/091/2005-202</t>
  </si>
  <si>
    <t>Индивидуальный предприниматель Соболева Наталья Викторовна</t>
  </si>
  <si>
    <t>702400219304</t>
  </si>
  <si>
    <t>Помещение магазина</t>
  </si>
  <si>
    <t>Томская область, город Северск, проспект Коммунистический, 151, помещение № 70-70-02/137/2007-202</t>
  </si>
  <si>
    <t>низкий</t>
  </si>
  <si>
    <t>Помещения парикмахерской</t>
  </si>
  <si>
    <t>Томская область, город Северск, проспект Коммунистический, 151, помещение № 70-70-02/152/2005-411</t>
  </si>
  <si>
    <t>Нотариальная контора</t>
  </si>
  <si>
    <t>Томская область, город Северск, проспект Коммунистический, 151, помещение № у:70:22:0:0:3:у6</t>
  </si>
  <si>
    <t>Помещения кафе</t>
  </si>
  <si>
    <t>Томская область, город Северск, проспект Коммунистический, 151, помещение № у1</t>
  </si>
  <si>
    <t> 7024036619</t>
  </si>
  <si>
    <t>Офисное помещение</t>
  </si>
  <si>
    <t>Индивидуальный предприниматель Капканов Пётр Николаевич</t>
  </si>
  <si>
    <t>702400697300</t>
  </si>
  <si>
    <t>Томская область, город Северск, проспект Коммунистический, 151, помещение № у26</t>
  </si>
  <si>
    <t>Индивидуальный предприниматель Олейник Александр Владимирович</t>
  </si>
  <si>
    <t>702400862392</t>
  </si>
  <si>
    <t>Томская область, город Северск, проспект Коммунистический, 151, помещение № у27</t>
  </si>
  <si>
    <t>Индивидуальный предприниматель Евсеева Татьяна Анатольевна</t>
  </si>
  <si>
    <t>Томская область, город Северск, проспект Коммунистический, 151, помещение № у70:22:0:1524:3:537</t>
  </si>
  <si>
    <t>Торговый павильон</t>
  </si>
  <si>
    <t>Томская область, город Северск, проспект Коммунистический, 151а</t>
  </si>
  <si>
    <t>Томская область, город Северск, проспект Коммунистический, 151а/1</t>
  </si>
  <si>
    <t>Томская область, город Северск, проспект Коммунистический, 151а/2</t>
  </si>
  <si>
    <t>Помещение торговли</t>
  </si>
  <si>
    <t>Томская область, город Северск, проспект Коммунистический, 151б</t>
  </si>
  <si>
    <t>Индивидуальный предприниматель Усольцев Константин Алексеевич</t>
  </si>
  <si>
    <t>Здание магазина</t>
  </si>
  <si>
    <t>Акционерное общество "Томскроспечать"</t>
  </si>
  <si>
    <t>Киоск</t>
  </si>
  <si>
    <t>Томская область, город Северск, проспект Коммунистический, 151в</t>
  </si>
  <si>
    <t>Томская область, город Северск, проспект Коммунистический, 153</t>
  </si>
  <si>
    <t>Муниципальное бюджетное дошкольное образовательное учреждение "ЦРР - детский сад № 60"</t>
  </si>
  <si>
    <t>Здание детского сада</t>
  </si>
  <si>
    <t>Томская область, город Северск, проспект Коммунистический, 155</t>
  </si>
  <si>
    <t>чрезвычайно высокий</t>
  </si>
  <si>
    <t>Здание склада</t>
  </si>
  <si>
    <t>Общество с ограниченной ответственностью Управляющая компания "Жилищное хозяйство"</t>
  </si>
  <si>
    <t>Томская область, город Северск, проспект Коммунистический, 157</t>
  </si>
  <si>
    <t>Индивидуальный предприниматель Павлычев Игорь Александрович</t>
  </si>
  <si>
    <t>Томская область, город Северск, проспект Коммунистический, 159а</t>
  </si>
  <si>
    <t>Общество с ограниченной ответственностью "Сибмастер"</t>
  </si>
  <si>
    <t>Томская область, город Северск, проспект Коммунистический, 161</t>
  </si>
  <si>
    <t xml:space="preserve">Общество с ограниченной ответстсвенностью "Производственно-комерческая фирма Сибмастер" 
</t>
  </si>
  <si>
    <t>Помещение административного назначения</t>
  </si>
  <si>
    <t>Общество с ограниченной ответственностью "Мастер"</t>
  </si>
  <si>
    <t>Общество с ограниченной ответственностью "Стройкомплект"</t>
  </si>
  <si>
    <t>Индивидуальный предприниматель Идиатулин Алексей Сергеевич</t>
  </si>
  <si>
    <t>Помещения производственного и административного назначения</t>
  </si>
  <si>
    <t>Индивидуальный предприниматель Томляк Павел Анатольевич</t>
  </si>
  <si>
    <t>Торговые помещения</t>
  </si>
  <si>
    <t>Общество с ограниченной ответственностью "Транзит"</t>
  </si>
  <si>
    <t>Томская область, город Северск, проспект Коммунистический, 161, пом. У 9</t>
  </si>
  <si>
    <t>Торговое помещение</t>
  </si>
  <si>
    <t>Томская область, город Северск, проспект Коммунистический, 161, пом.№2.</t>
  </si>
  <si>
    <t>Томская область, город Северск, проспект Коммунистический, 161, помещение № 1, № 2</t>
  </si>
  <si>
    <t>Индивидуальный предприниматель Бубнович Елена Викторовна</t>
  </si>
  <si>
    <t>Акционерное общество "Томскнефтепродукт" Восточной нефтяной компании</t>
  </si>
  <si>
    <t>Томская область, город Северск, проспект Коммунистический, 167</t>
  </si>
  <si>
    <t>Жилищная компания "Новый, 4"</t>
  </si>
  <si>
    <t>Жилой дом</t>
  </si>
  <si>
    <t>Томская область, город Северск, проезд Новый, 4</t>
  </si>
  <si>
    <t>Индивидуальный предприниматель Игольникова Елена Александровна</t>
  </si>
  <si>
    <t>Томская область, город Северск, улица Северная автодорога, 8</t>
  </si>
  <si>
    <t>Томская область, город Северск, улица Калинина, 100</t>
  </si>
  <si>
    <t>Здание  школы</t>
  </si>
  <si>
    <t>Томская область, город Северск, улица Калинина, 104</t>
  </si>
  <si>
    <t>Здание прачечной</t>
  </si>
  <si>
    <t>Томская область, город Северск, улица Калинина, 104, строение 1</t>
  </si>
  <si>
    <t>Томская область, город Северск, улица Калинина, 104, строение 2</t>
  </si>
  <si>
    <t>Помещения мастерских</t>
  </si>
  <si>
    <t>Томская область, город Северск, улица Калинина, 104, строение 3</t>
  </si>
  <si>
    <t>Здание гаража</t>
  </si>
  <si>
    <t>Здание торгового центра «Гранд»</t>
  </si>
  <si>
    <t>Томская область, город Северск, улица Калинина, 157а, цокольный этаж: помещения I, II, IV, VII, VIII, IX, 1-7, 10-24, 27-38, Ц053, помещения Ц008, Ц009, Ц025, Ц026, Ц039, Ц042, Ц045, Ц049-Ц052; этаж № 1: 1016, 1045-1049, 1054, 1061; этаж № 2: 2001, 2013-2026,2028-2037, 2039-2045, 2055-2061, 2074, 2062, 2070, 2072; этаж №3: 3001, 3002-3005, 3006-3008, 3012-3019, 3021, 3022, 3027-3029, 3040, 3049, 3050-3062, 3063, 3064, 3065-3074, 3037, 3042, 3045, 3047, 3048 (доля в праве 1891/2596);  этаж № 2: помещения 2027,2038, 2046, 2047, 2048, 2063-2069, 2071, 2073 (доля в праве 4091/4458).</t>
  </si>
  <si>
    <t>значительный</t>
  </si>
  <si>
    <t xml:space="preserve">Томская область, город Северск, улица Калинина, 157а, цокольный этаж: помещения Ц008, Ц009,Ц025, Ц026, Ц039, Ц042, Ц045, Ц049-Ц052; этаж № 1: помещения 1001-1015,1017-1043, 1044, 1050-1053, 1055-1060 1045-1049, 1054, 1061; этаж № 2: 2062, 2070,2072; этаж №3: 3037, 3042, 3045, 3047, 3048 (доля в праве 1/4)  </t>
  </si>
  <si>
    <t>Томская область, город Северск, улица Калинина, 157а,этаж № 2: помещения 2002-2012</t>
  </si>
  <si>
    <t>Гражданка Покореева Лариса Николаевна</t>
  </si>
  <si>
    <t>Томская область, город Северск, улица Калинина, 157а, цокольный этаж: помещения Ц008, Ц009, Ц025, Ц026, Ц039, Ц042, Ц045, Ц049-Ц052; этаж № 1: 1045-1049, 1054, 1061; этаж № 2: 2062, 2070, 2072; этаж №3: 3037, 3042, 3045, 3047, 3048 (доля в праве 22/1947); этаж № 2: помещения 2027, 2038, 2046, 2047, 2048, 2063-2069, 2071, 2073 (доля в праве 32/743);этаж № 2: помещения 2075, 2076, 2077, 2149.</t>
  </si>
  <si>
    <t>Томская область, город Северск, улица Калинина, 84</t>
  </si>
  <si>
    <t>Гражданин Пятков Сергей Валерьевич</t>
  </si>
  <si>
    <t>Здание торгового центра</t>
  </si>
  <si>
    <t>Томская область, город Северск, улица Калинина, 84а</t>
  </si>
  <si>
    <t>Гражданин Ульянов Сергей Николаевич</t>
  </si>
  <si>
    <t>Гражданин Щербина Светлана Юрьевна</t>
  </si>
  <si>
    <t>ИП Швец Евгений Николаевич</t>
  </si>
  <si>
    <t>Томская область, город Северск, улица Калинина, 86</t>
  </si>
  <si>
    <t>Муниципальное бюджетное общеобразовательное учреждение «Северская гимназия»</t>
  </si>
  <si>
    <t>Здание школы</t>
  </si>
  <si>
    <t>Томская область, город Северск, улица Калинина, 88</t>
  </si>
  <si>
    <t>высокий</t>
  </si>
  <si>
    <t>Томская область, город Северск, улица Калинина, 92</t>
  </si>
  <si>
    <t>Индивидуальный предприниматель Изотова Елена Георгиевна</t>
  </si>
  <si>
    <t>702400137387</t>
  </si>
  <si>
    <t>Томская область, город Северск, улица Калинина, 92а</t>
  </si>
  <si>
    <t>Общество с ограниченной ответственностью «Стрелец Плюс»</t>
  </si>
  <si>
    <t>7024024934</t>
  </si>
  <si>
    <t>Общество с ограниченной ответственностью "Управляющая компания "Гиацинт"</t>
  </si>
  <si>
    <t>Томская область, город Северск, улица Калинина, 96</t>
  </si>
  <si>
    <t>Индивидуальный предприниматель Мартынов Дмитрий Алексеевич</t>
  </si>
  <si>
    <t>Томская область, город Северск, улица Калинина, 96а</t>
  </si>
  <si>
    <t>Общество с ограниченной ответственностью "Союз"</t>
  </si>
  <si>
    <t>7024024540</t>
  </si>
  <si>
    <t>Товарищество собственников жилья "Коммуна"</t>
  </si>
  <si>
    <t>Томская область, город Северск, улица Коммунистический, 161</t>
  </si>
  <si>
    <t>Общество с ограниченной ответственностью  "Северский городской молочный завод"</t>
  </si>
  <si>
    <t>Томская область, город Северск, улица Предзаводская, 14</t>
  </si>
  <si>
    <t>Здание проходной</t>
  </si>
  <si>
    <t>Общество с ограниченной ответственностью «Деревенское молочко»</t>
  </si>
  <si>
    <t>Сооружение газовой котельной</t>
  </si>
  <si>
    <t>Общество с ограниченной ответственностью «Северская Молочная Компания»</t>
  </si>
  <si>
    <t>Здание производственного корпуса молокозавода</t>
  </si>
  <si>
    <t>Томская область, город Северск, улица Предзаводская, 14а, строение 1</t>
  </si>
  <si>
    <t>Здание проходной молокозавода и пивзавода</t>
  </si>
  <si>
    <t>Томская область, город Северск, улица Предзаводская, 14а, строение 11</t>
  </si>
  <si>
    <t>Здание материального склада</t>
  </si>
  <si>
    <t>Томская область, город Северск, улица Предзаводская, 14а, строение 12</t>
  </si>
  <si>
    <t>Здание холодно-компрессорной станции с эстакадой молокозавода</t>
  </si>
  <si>
    <t>Томская область, город Северск, улица Предзаводская, 14а, строение 4</t>
  </si>
  <si>
    <t>Здание главного корпуса пивзавода</t>
  </si>
  <si>
    <t>Томская область, город Северск, улица Предзаводская, 14б, строение 2</t>
  </si>
  <si>
    <t>Здание цеха фруктовых вод</t>
  </si>
  <si>
    <t>Томская область, город Северск, улица Предзаводская, 14б, строение 3</t>
  </si>
  <si>
    <t>Томская область, город Северск, улица Предзаводская, 14б, строение 3а</t>
  </si>
  <si>
    <t>Здание нежилое-пристройка к цеху фруктовых вод</t>
  </si>
  <si>
    <t>Томская область, город Северск, улица Предзаводская, 14б, строение 5</t>
  </si>
  <si>
    <t>Томская область, город Северск, улица Предзаводская, 14б, строение 9</t>
  </si>
  <si>
    <t>Общество с ограниченной ответственностью  "Партнер-3"</t>
  </si>
  <si>
    <t>Административно-производственное здание</t>
  </si>
  <si>
    <t>Томская область, город Северск, улица Предзаводская, 18, строение 1</t>
  </si>
  <si>
    <t>Данные отсутствуют</t>
  </si>
  <si>
    <t>Томская область, город Северск, улица Предзаводская, 18, строение 5</t>
  </si>
  <si>
    <t>Нежилое здание</t>
  </si>
  <si>
    <t>Томская область, город Северск, улица Предзаводская, 18, строение № 7</t>
  </si>
  <si>
    <t>Автономная некоммерческая организация «Санаторий–профилакторий № 2»</t>
  </si>
  <si>
    <t>Здание санатория</t>
  </si>
  <si>
    <t>Томская область, город Северск, улица Славского, 9</t>
  </si>
  <si>
    <t>Офисные помещения</t>
  </si>
  <si>
    <t>Томская область, город Северск, улица Советская, 9</t>
  </si>
  <si>
    <t>Томская область, город Северск, улица Солнечная, 10</t>
  </si>
  <si>
    <t>Томская область, город Северск, улица Солнечная, 12</t>
  </si>
  <si>
    <t>Томская область, город Северск, улица Солнечная, 14</t>
  </si>
  <si>
    <t>Жилищная компания "Солнечная, 18"</t>
  </si>
  <si>
    <t>Томская область, город Северск, улица Солнечная, 18</t>
  </si>
  <si>
    <t>Томская область, город Северск, улица Солнечная, 8</t>
  </si>
  <si>
    <t xml:space="preserve">Общество с ограниченной ответственностью "Жилищно-эксплуатационный участок "Альтернатива"
</t>
  </si>
  <si>
    <t xml:space="preserve">Томская область, город Северск, улица Сосновая, 16, дом 1 </t>
  </si>
  <si>
    <t>Томская область, город Северск, улица Сосновая, 16, дом 2</t>
  </si>
  <si>
    <t xml:space="preserve">Томская область, город Северск, улица Сосновая, 16, дом 3 </t>
  </si>
  <si>
    <t>Томская область, город Северск, улица Сосновая, 16, дом 4</t>
  </si>
  <si>
    <t>Административное здание</t>
  </si>
  <si>
    <t>Томская область, город Северск, улица Сосновая, 16, строение 10</t>
  </si>
  <si>
    <t>Общество с ограниченной ответственностью "Гостиница "Тайга"</t>
  </si>
  <si>
    <t>Здание гостиницы</t>
  </si>
  <si>
    <t>Гражданин Ткаченко Виктор Петрович</t>
  </si>
  <si>
    <t>Томская область, город Северск, улица Сосновая, 16, строение 2, пом. у4</t>
  </si>
  <si>
    <t xml:space="preserve">Административное здание </t>
  </si>
  <si>
    <t>Индивидуальный предприниматель Полугаров Михаил Геннадьевич</t>
  </si>
  <si>
    <t>Томская область, город Северск, улица Сосновая, 17, строение 11</t>
  </si>
  <si>
    <t>Здание стояночного бокса</t>
  </si>
  <si>
    <t>Томская область, город Северск, улица Сосновая, 17, строение 12</t>
  </si>
  <si>
    <t>Томская область, город Северск, улица Сосновая, 17, строение 13</t>
  </si>
  <si>
    <t>Общество с ограниченной ответственностью  "Поиск"</t>
  </si>
  <si>
    <t>Томская область, город Северск, улица Сосновая, 2, строение 5</t>
  </si>
  <si>
    <t>Общество с ограниченной ответственностью "Экстрим - парк"</t>
  </si>
  <si>
    <t>Административно-хозяйственное здание</t>
  </si>
  <si>
    <t>Томская область, город Северск, улица Сосновая, 26</t>
  </si>
  <si>
    <t>Гостинечный дом «Аил»</t>
  </si>
  <si>
    <t>Гостинечный дом № 1</t>
  </si>
  <si>
    <t>Гостинечный дом № 2</t>
  </si>
  <si>
    <t>Томская область, город Северск, улица Сосновая, 3</t>
  </si>
  <si>
    <t>Общество с ограниченной ответственностью "СибТехЭксперт"</t>
  </si>
  <si>
    <t> 1187031051657</t>
  </si>
  <si>
    <t> 7024043599</t>
  </si>
  <si>
    <t>Томская область, город Северск, улица Сосновая, 4, строение 1/1, пом. 31, 38, 39, 40, 41</t>
  </si>
  <si>
    <t>Гражданин Сысоев Алексей Валерьевич</t>
  </si>
  <si>
    <t>Складское здание</t>
  </si>
  <si>
    <t>Гражданин Толмачев Владимир Алексеевич</t>
  </si>
  <si>
    <t>Производственное помещение</t>
  </si>
  <si>
    <t>Индивидуальный предприниматель Погожев Олег Брониславович</t>
  </si>
  <si>
    <t>Томская область, город Северск, улица Сосновая, 4, строение 15</t>
  </si>
  <si>
    <t>Индивидуальный предприниматель Никитина Ольга Сергеевна</t>
  </si>
  <si>
    <t xml:space="preserve">Гражданин Погожев Олег Брониславович
</t>
  </si>
  <si>
    <t>Индивидуальный предприниматель Вобликов Евгений Геннадьевич</t>
  </si>
  <si>
    <t>Административное помещение</t>
  </si>
  <si>
    <t>Томская область, город Северск, улица Сосновая, 4, строение 3</t>
  </si>
  <si>
    <t>Томская область, город Северск, улица Сосновая, 4, строение 5</t>
  </si>
  <si>
    <t>Индивидуальный предприниматель Сироткина Любовь Геннадьевна</t>
  </si>
  <si>
    <t>Общество с ограниченной ответственностью "Западно-сибирский кабельный завод"</t>
  </si>
  <si>
    <t>Томская область, город Северск, улица Солнечная, 12а</t>
  </si>
  <si>
    <t>Муниципальное бюджетное образовательное учреждение «Северская школа-интернат для обучающихся с ограниченными возможностями здоровья»</t>
  </si>
  <si>
    <t>Общество с ограниченной ответственностью "Каменный мост"</t>
  </si>
  <si>
    <t>Томская область, ЗАТО Северск, поселок Самусь, улица Ленина, 1</t>
  </si>
  <si>
    <t>площадка насосной станции II класса опасности</t>
  </si>
  <si>
    <t>Томская область, ЗАТО Северск, 1 км к западу от поселок Орловка</t>
  </si>
  <si>
    <t>Помещение банка</t>
  </si>
  <si>
    <t>Томская область, ЗАТО Северск, поселок Самусь, улица Ленина, 12</t>
  </si>
  <si>
    <t>Здание операторной</t>
  </si>
  <si>
    <t>Гараж для пожарного автотранспорта</t>
  </si>
  <si>
    <t>Строение столовой</t>
  </si>
  <si>
    <t>Пункт налива нефти</t>
  </si>
  <si>
    <t>Сооружение водонасосной</t>
  </si>
  <si>
    <t>Гражданин Цельбель Василий Петрович</t>
  </si>
  <si>
    <t>Торговое здание</t>
  </si>
  <si>
    <t>Томская область, ЗАТО Северск, поселок Самусь, улица Пекарского, 27</t>
  </si>
  <si>
    <t>Индивидуальный предприниматель Попова Ольга Александровна</t>
  </si>
  <si>
    <t>Торговые площади</t>
  </si>
  <si>
    <t>Томская область, ЗАТО Северск, поселок Самусь, улица Пекарского, 3</t>
  </si>
  <si>
    <t>Индивидуальный предприниматель Шутова Людмила Ивановна</t>
  </si>
  <si>
    <t>Индивидуальный предприниматель Лежнина Оксана Михайловна</t>
  </si>
  <si>
    <t>Индивидуальный предприниматель Бузин Константин Николаевич</t>
  </si>
  <si>
    <t>Здание общественного питания</t>
  </si>
  <si>
    <t>Индивидуальный предприниматель Варданян Артур Матевосович</t>
  </si>
  <si>
    <t>Томская область, ЗАТО Северск, поселок Самусь, улица Корсакова, 6</t>
  </si>
  <si>
    <t>Томская область, ЗАТО Северск, поселок Самусь, улица Урицкого, 27а</t>
  </si>
  <si>
    <t>Индивидуальный предприниматель Дробот Людмила Леонидовна</t>
  </si>
  <si>
    <t>Помещение парикмахерской</t>
  </si>
  <si>
    <t>Томская область, ЗАТО Северск, поселок Самусь, улица Пекарского, 24а</t>
  </si>
  <si>
    <t>Томская область, ЗАТО Северск, поселок Орловка, улица Ленина, 22</t>
  </si>
  <si>
    <t>Индивидуальный предприниматель Кальнина Светлана Владимировна</t>
  </si>
  <si>
    <t>Временное строение - павильон</t>
  </si>
  <si>
    <t>Томская область, ЗАТО Северск, поселок Самусь, улица Пекарского, 12а</t>
  </si>
  <si>
    <t>Индивидуальный предприниматель Кузнецов Сергей Викторович</t>
  </si>
  <si>
    <t>Временное строение - киоск</t>
  </si>
  <si>
    <t>Томская область, ЗАТО Северск, поселок Самусь, улица 50 лет октября, 1а</t>
  </si>
  <si>
    <t>Томская область, ЗАТО Северск, поселок Самусь, улица Кооперативная, 2</t>
  </si>
  <si>
    <t>Томская область, ЗАТО Северск, поселок Самусь, улица Пекарского, 1</t>
  </si>
  <si>
    <t>Временное строение -павильон</t>
  </si>
  <si>
    <t>Индивидуальный предприниматель Обеднина Анна Юрьевна</t>
  </si>
  <si>
    <t>Индивидуальный предприниматель Петрачук Ирина Александровна</t>
  </si>
  <si>
    <t>Индивидуальный предприниматель Поданева Оксана Богдановна</t>
  </si>
  <si>
    <t>Индивидуальный предприниматель  Позднякова Галина Петровна</t>
  </si>
  <si>
    <t>Индивидуальный предприниматель Рубцова Раиса Николаевна</t>
  </si>
  <si>
    <t>Управление имущественных отношений ЗАТО Северск (ликвидированное ИПСинегубов Сергей Сергеевич)</t>
  </si>
  <si>
    <t>Индивидуальный предприниматель Скороходова Людмила Ильинична</t>
  </si>
  <si>
    <t>Индивидуальный предприниматель Спиридонова Людмила Алексеевна</t>
  </si>
  <si>
    <t>Индивидуальный предприниматель Сутягин Олег Михайлович</t>
  </si>
  <si>
    <t>Томская область, ЗАТО Северск, п. Орловка, ул. Мира, 28</t>
  </si>
  <si>
    <t>Томская область, ЗАТО Северск, д. Кижирова, пер. Фермерский, 2</t>
  </si>
  <si>
    <t>Индивидуальный предприниматель Шатабалова Лидия Викторовна</t>
  </si>
  <si>
    <t xml:space="preserve">Муниципальное бюджетное дошкольное образовательное учреждение "Детский сад № 34" </t>
  </si>
  <si>
    <t>Томская область, ЗАТО Северск, п. Самусь, Судостроителей, 10</t>
  </si>
  <si>
    <t>Муниципальное бюджетное учреждение дополнительного образования "Самусьская детская школа искусств"</t>
  </si>
  <si>
    <t>Здание детской школы искусств</t>
  </si>
  <si>
    <t xml:space="preserve">Муниципальное бюджетное общеобразовательное учреждение "Орловская средняя общеобразовательная школа" </t>
  </si>
  <si>
    <t>Томская область, ЗАТО Северск, п. Орловка, пер. Школьный, 4</t>
  </si>
  <si>
    <t>Муниципальное бюджетное общеобразовательное учреждение "Самусьский лицей имени академика В.В. Пекарского"</t>
  </si>
  <si>
    <t>Муниципальное бюджетное учреждение  "Самусьский дом культуры"</t>
  </si>
  <si>
    <t>Дом культуры</t>
  </si>
  <si>
    <t>Местная религиозная организация православный Приход храма великомученика и целителя Пантелеимона п. Самусь Томского района Томской области Томской епархии Русской Православной Церкви (Московский Патриархат)</t>
  </si>
  <si>
    <t>Общественное здание</t>
  </si>
  <si>
    <t>Муниципальное предприяте ЗАТО Северск "Жилищно-коммунальное управление внегородских территорий "</t>
  </si>
  <si>
    <t>Административные помещения</t>
  </si>
  <si>
    <t>Территория садового товарищества</t>
  </si>
  <si>
    <t xml:space="preserve">Публичное акционерное общество "Томская распределительная компания" </t>
  </si>
  <si>
    <t>Общество с ограниченной ответственностью "Волна-С"</t>
  </si>
  <si>
    <t>Общество с ограниченной ответственностью "Лада-Фарм"</t>
  </si>
  <si>
    <t>Общество с ограниченной ответственностью "МНБ"</t>
  </si>
  <si>
    <t>Резервуарный парк для дизтоплива и бензина, установки для хранения</t>
  </si>
  <si>
    <t xml:space="preserve">Томская область, ЗАТО Северск, п. Самусь, 
ул. Набережная, 2
</t>
  </si>
  <si>
    <t>Общество с ограниченной ответственностью "Прогресс"</t>
  </si>
  <si>
    <t>Томская область, ЗАТО Северск, п. Орловка, пер. Новый, 9</t>
  </si>
  <si>
    <t>Общество с ограниченной ответственностью  «Самусьский судостроительно – судоремонтный завод»</t>
  </si>
  <si>
    <t>здание пульта управления</t>
  </si>
  <si>
    <t>Здание мастерской слипа</t>
  </si>
  <si>
    <t>Производственное здание (котельная)</t>
  </si>
  <si>
    <t>Производственный цех</t>
  </si>
  <si>
    <t>Общество с ограниченной ответственностью "Топлайн"</t>
  </si>
  <si>
    <t>Производственные установки</t>
  </si>
  <si>
    <t>Общество с ограниченной ответственностью "Харбин"</t>
  </si>
  <si>
    <t>Здание общественного питания и торговли</t>
  </si>
  <si>
    <t>Управление имущественных отношений ЗАТО Северск (ликвидированное ООО крестьянско-фермерское хозяйство "Ландрас")</t>
  </si>
  <si>
    <t>Здание свинарника-откормочника</t>
  </si>
  <si>
    <t>Томская область, ЗАТО Северск, д. Кижирово, пер. фермерский, 2а, строение 3</t>
  </si>
  <si>
    <t>Здание свинарника-маточника</t>
  </si>
  <si>
    <t>Томская область, ЗАТО Северск, д. Кижирово, пер. фермерский, 2а, строение 4</t>
  </si>
  <si>
    <t>Общество с ограниченной ответственностью "Берг"</t>
  </si>
  <si>
    <t>Данные устанавливаются</t>
  </si>
  <si>
    <t xml:space="preserve">Общество с ограниченной ответственностью "ВКХ "Самусь"
</t>
  </si>
  <si>
    <t>Общество с ограниченной ответственностью «Интергласс»</t>
  </si>
  <si>
    <t>производственное здание</t>
  </si>
  <si>
    <t>Томская область, ЗАТО Северск, пос. Самусь, ул. Ленина, 19, строение 1</t>
  </si>
  <si>
    <t>Томская область, ЗАТО Северск, пос. Самусь, ул. Ленина, 19, здание 15</t>
  </si>
  <si>
    <t>Томская область, ЗАТО Северск, пос. Самусь, ул. Ленина, 19, строение 16</t>
  </si>
  <si>
    <t>Томская область, ЗАТО Северск, пос. Самусь, ул. Ленина, 19, строение 19</t>
  </si>
  <si>
    <t>Общество с ограниченной ответственностью "Новое рождение"</t>
  </si>
  <si>
    <t>Здание реабилитационного центра</t>
  </si>
  <si>
    <t>Томская область, ЗАТО Северск, д. Семиозерки, ул. Семиозерская, 67</t>
  </si>
  <si>
    <t>Общество с ограниченной ответственностью "Розница К-1" (Мария-Ра)</t>
  </si>
  <si>
    <t>Общество с ограниченной ответственностью "Сети Плюс"</t>
  </si>
  <si>
    <t>Администравные помещения</t>
  </si>
  <si>
    <t>Общество с ограниченной ответственностью "Тепловодоснабжающая компания "Орловское"</t>
  </si>
  <si>
    <t>Томская область, ЗАТО Северск, п. Орловка, ул. Чкалова, 32</t>
  </si>
  <si>
    <t>Общество с ограниченной ответственностью "Тепло плюс"</t>
  </si>
  <si>
    <t>Общество с ограниченной ответственностью "ТНФ - Трейд"</t>
  </si>
  <si>
    <t>Здание автозаправочной станции</t>
  </si>
  <si>
    <t>Общество с ограниченной ответственностью "Управляющая компания Самусь"</t>
  </si>
  <si>
    <t>Жилой многоквартирный дом</t>
  </si>
  <si>
    <t>Томская область, ЗАТО Северск, п. Орловка, ул. Космонавтов, 6</t>
  </si>
  <si>
    <t>Томская область, ЗАТО Северск, п. Орловка, ул. Космонавтов, 7</t>
  </si>
  <si>
    <t>Томская область, ЗАТО Северск, п. Орловка, ул. Космонавтов, 8</t>
  </si>
  <si>
    <t>Томская область, ЗАТО Северск, п. Орловка, ул. Мира, 25</t>
  </si>
  <si>
    <t>Склад</t>
  </si>
  <si>
    <t>Здание мастерских</t>
  </si>
  <si>
    <t xml:space="preserve">Томская область, ЗАТО Северск, п. Самусь, 
ул. Камышка, 19
</t>
  </si>
  <si>
    <t xml:space="preserve">складское здание </t>
  </si>
  <si>
    <t xml:space="preserve">Томская область, ЗАТО Северск, п. Самусь, 
ул. Камышка, 2а
</t>
  </si>
  <si>
    <t>производственный цех</t>
  </si>
  <si>
    <t xml:space="preserve">Томская область, ЗАТО Северск, п. Самусь, 
ул. Камышка, 2а, строение 10
</t>
  </si>
  <si>
    <t>здание гаража</t>
  </si>
  <si>
    <t xml:space="preserve">Томская область, ЗАТО Северск, п. Самусь, 
ул. Камышка, 2а, строение 13
</t>
  </si>
  <si>
    <t>Производственное здание (дизельгенераторной)</t>
  </si>
  <si>
    <t xml:space="preserve">Томская область, ЗАТО Северск, п. Самусь, 
ул. Камышка, 2а, строение 14
</t>
  </si>
  <si>
    <t>складское здание</t>
  </si>
  <si>
    <t xml:space="preserve">Томская область, ЗАТО Северск, п. Самусь, 
ул. Камышка, 2а, строение 18
</t>
  </si>
  <si>
    <t>административное здание</t>
  </si>
  <si>
    <t xml:space="preserve">Томская область, ЗАТО Северск, п. Самусь, 
ул. Камышка, 2а, строение 8
</t>
  </si>
  <si>
    <t>Садоводческое некоммерческое товарищество "Весна"</t>
  </si>
  <si>
    <t>Томская область, ЗАТО Северск, СНТ "Весна"</t>
  </si>
  <si>
    <t>Садоводческое некоммерческое товарищество "Виленский"</t>
  </si>
  <si>
    <t>Томская область, ЗАТО Северск, СНТ "Виленский"</t>
  </si>
  <si>
    <t>Садоводческое некоммерческое товарищество "Семиозерки"</t>
  </si>
  <si>
    <t>Томская область, ЗАТО Северск, СНТ "Семиозерки"</t>
  </si>
  <si>
    <t>Садоводческое некоммерческое товарищество "Синтез"</t>
  </si>
  <si>
    <t>Томская область, ЗАТО Северск, СНТ "Синтез"</t>
  </si>
  <si>
    <t>Индивидуальный предприниматель Гурский Николай Васильевич</t>
  </si>
  <si>
    <t>Общество с ограниченной ответственностью  «ЖЭУ-8»</t>
  </si>
  <si>
    <t>Томская область, город Северск,  улица Калинина, 101</t>
  </si>
  <si>
    <t>Индивидуальный предприниматель Мешков Анатолий Алексеевич,                 Гр. Юркевич Инесса Анатольевна</t>
  </si>
  <si>
    <t>Томская область, город Северск, улица Калинина, 103</t>
  </si>
  <si>
    <t>Томская область, город Северск,  улица Калинина, 105</t>
  </si>
  <si>
    <t>Томская область, город Северск,  улица Калинина, 113</t>
  </si>
  <si>
    <t>Томская область, город Северск,  улица Калинина, 115</t>
  </si>
  <si>
    <t>Томская область, город Северск,  улица Калинина, 117</t>
  </si>
  <si>
    <t>Томская область, город Северск,  улица Калинина, 119</t>
  </si>
  <si>
    <t>Томская область, город Северск,  улица Калинина, 121</t>
  </si>
  <si>
    <t>Общество с ограниченной ответственностью  управляющая компания "Крокус"</t>
  </si>
  <si>
    <t>Томская область, город Северск,  улица Калинина, 129</t>
  </si>
  <si>
    <t>Индивидуальный предприниматель Сибилев Алексей Михайлович</t>
  </si>
  <si>
    <t>Помещения телемастерской</t>
  </si>
  <si>
    <t>Томская область, город Северск, улица Калинина, 54</t>
  </si>
  <si>
    <t>Управление имущественных отношений Администрации ЗАТО Северск</t>
  </si>
  <si>
    <t>Томская область, город Северск, улица Калинина, 54а</t>
  </si>
  <si>
    <t xml:space="preserve">Томская область, город Северск,  улица Калинина, 54б </t>
  </si>
  <si>
    <t>Томская область, город Северск,  улица Калинина, 56</t>
  </si>
  <si>
    <t>Томская область, город Северск, улица Калинина, 56а</t>
  </si>
  <si>
    <t>Помещение мастерской</t>
  </si>
  <si>
    <t>Томская область, город Северск, улица Калинина, 58</t>
  </si>
  <si>
    <t>Томская область, город Северск,  улица Калинина, 60</t>
  </si>
  <si>
    <t>Томская область, город Северск,  улица Калинина, 62</t>
  </si>
  <si>
    <t>Индивидуальный предприниматель Ютвалина Ольга Ивановна</t>
  </si>
  <si>
    <t>Томская область, город Северск, улица Калинина, 64</t>
  </si>
  <si>
    <t>Томская область, город Северск,  улица Калинина, 66</t>
  </si>
  <si>
    <t>Томская область, город Северск,  улица Калинина, 85</t>
  </si>
  <si>
    <t>Томская область, город Северск,  улица Калинина, 87</t>
  </si>
  <si>
    <t>Томская область, город Северск,  улица Калинина, 89</t>
  </si>
  <si>
    <t>Томская область, город Северск,  улица Калинина, 91</t>
  </si>
  <si>
    <t>Здание административно-бытового назначения</t>
  </si>
  <si>
    <t>Томская область, город Северск, улица Калинина, 91а</t>
  </si>
  <si>
    <t>Томская область, город Северск,  улица Калинина, 93</t>
  </si>
  <si>
    <t>Томская область, город Северск,  улица Калинина, 95</t>
  </si>
  <si>
    <t>Томская область, город Северск,  улица Калинина, 97</t>
  </si>
  <si>
    <t>Томская область, город Северск,  улица Калинина, 99</t>
  </si>
  <si>
    <t>Томская область, город Северск,  улица Кирова, 10</t>
  </si>
  <si>
    <t>Томская область, город Северск,  улица Кирова, 11</t>
  </si>
  <si>
    <t>Томская область, город Северск,  улица Кирова, 12</t>
  </si>
  <si>
    <t>Томская область, город Северск,  улица Кирова, 12а</t>
  </si>
  <si>
    <t>Томская область, город Северск,  улица Кирова, 14</t>
  </si>
  <si>
    <t>Томская область, город Северск,  улица Кирова, 2</t>
  </si>
  <si>
    <t>Томская область, город Северск,  улица Кирова, 4</t>
  </si>
  <si>
    <t>Томская область, город Северск,  улица Кирова, 5</t>
  </si>
  <si>
    <t>Томская область, город Северск,  улица Кирова, 6</t>
  </si>
  <si>
    <t>Томская область, город Северск,  улица Курчатова, 17</t>
  </si>
  <si>
    <t>Томская область, город Северск,  улица Курчатова, 19</t>
  </si>
  <si>
    <t>Томская область, город Северск,  улица Курчатова, 21</t>
  </si>
  <si>
    <t>Томская область, город Северск,  улица Северная, 10</t>
  </si>
  <si>
    <t>Томская область, город Северск,  улица Северная, 14</t>
  </si>
  <si>
    <t>Томская область, город Северск,  улица Северная, 16</t>
  </si>
  <si>
    <t>Томская область, город Северск,  улица Северная, 2</t>
  </si>
  <si>
    <t>Томская область, город Северск,  улица Северная, 20</t>
  </si>
  <si>
    <t>Томская область, город Северск,  улица Северная, 22</t>
  </si>
  <si>
    <t>Томская область, город Северск,  улица Северная, 24</t>
  </si>
  <si>
    <t>Томская область, город Северск,  улица Северная, 24а</t>
  </si>
  <si>
    <t>Томская область, город Северск,  улица Северная, 26</t>
  </si>
  <si>
    <t xml:space="preserve">Общество с ограниченной ответственностью  управляющая компания "Крокус"     </t>
  </si>
  <si>
    <t>Томская область, город Северск,  улица Северная, 30</t>
  </si>
  <si>
    <t>Томская область, город Северск,  улица Северная, 4</t>
  </si>
  <si>
    <t xml:space="preserve">Здание торгово-офисного назначения </t>
  </si>
  <si>
    <t>Томская область, город Северск, улица Северная, 6</t>
  </si>
  <si>
    <t>Акционерное общество «Тандер»</t>
  </si>
  <si>
    <t>Общество с ограниченной ответственностью  «Лон»</t>
  </si>
  <si>
    <t>Общество с ограниченной ответственностью  «Софит»</t>
  </si>
  <si>
    <t>Томская область, город Северск, улица Северная, 6а</t>
  </si>
  <si>
    <t>Томская область, город Северск,  улица Северная, 8</t>
  </si>
  <si>
    <t>Томская область, город Северск,  улица Транспортная, 100</t>
  </si>
  <si>
    <t>Томская область, город Северск,  улица Транспортная, 102</t>
  </si>
  <si>
    <t>Томская область, город Северск,  улица Транспортная, 86</t>
  </si>
  <si>
    <t>Томская область, город Северск,  улица Транспортная, 92</t>
  </si>
  <si>
    <t>Томская область, город Северск,  улица Транспортная, 94</t>
  </si>
  <si>
    <t>Муниципальное бюджетное общеобразовательное учреждение «Средняя общеобразовательная школа № 84»</t>
  </si>
  <si>
    <t>Томская область, город Северск, проспект Коммунистический, 101</t>
  </si>
  <si>
    <t>Офисные помещения, помещения банка</t>
  </si>
  <si>
    <t>Томская область, город Северск, проспект Коммунистический, 103</t>
  </si>
  <si>
    <t>Индивидуальный предприниматель Колесов Константин Валерьевич</t>
  </si>
  <si>
    <t xml:space="preserve"> Помещение магазина</t>
  </si>
  <si>
    <t>Индивидуальный предприниматель Шамратов Шамиль Зинатуллович</t>
  </si>
  <si>
    <t xml:space="preserve">  Торгово-офисные помещения</t>
  </si>
  <si>
    <t xml:space="preserve">Индивидуальный предприниматель Пермякова Нина Федоровна </t>
  </si>
  <si>
    <t xml:space="preserve">304702418200019
</t>
  </si>
  <si>
    <t xml:space="preserve">702436828250     
</t>
  </si>
  <si>
    <t xml:space="preserve">   Помещение магазина</t>
  </si>
  <si>
    <t>Областное государственное казенное учреждение "Томский областной
многофункциональный центр по представлению государсвенных и муниципальных услуг"</t>
  </si>
  <si>
    <t xml:space="preserve"> Офисные помещения</t>
  </si>
  <si>
    <t xml:space="preserve"> Общество с ограниченной ответственностью  «НЛ Континент»</t>
  </si>
  <si>
    <t xml:space="preserve">5401305707
</t>
  </si>
  <si>
    <t>Томская область, город Северск, проспект Коммунистический, 105</t>
  </si>
  <si>
    <t>Помещение магазина (не эксплуатируется)</t>
  </si>
  <si>
    <t>Общество с ограниченной ответственностью "ЖЭУ-7"</t>
  </si>
  <si>
    <t xml:space="preserve">
1087024001371</t>
  </si>
  <si>
    <t xml:space="preserve">
7024028865</t>
  </si>
  <si>
    <t>Томская область, город Северск, проспект Коммунистический, 107</t>
  </si>
  <si>
    <t>Томская область, город Северск, проспект Коммунистический, 109</t>
  </si>
  <si>
    <t>Общество с ограниченной ответственностью  «Примо Пиано»</t>
  </si>
  <si>
    <t>1097014001776</t>
  </si>
  <si>
    <t>7014052940</t>
  </si>
  <si>
    <t>Здание кафе</t>
  </si>
  <si>
    <t>Томская область, город Северск, проспект Коммунистический, 111</t>
  </si>
  <si>
    <t>Индивидуальный предприниматель Пирогов Евгений Вячеславович</t>
  </si>
  <si>
    <t xml:space="preserve">
307701712400074</t>
  </si>
  <si>
    <t xml:space="preserve">
701706918001</t>
  </si>
  <si>
    <t>Муниципальное бюджетное дошкольное  образовательное учреждение «Детский сад № 27»</t>
  </si>
  <si>
    <t>Томская область, город Северск, проспект Коммунистический, 113</t>
  </si>
  <si>
    <t xml:space="preserve">
Склад детского сада</t>
  </si>
  <si>
    <t>Томская область, город Северск, улица Крупской, 30</t>
  </si>
  <si>
    <t>Томская область, город Северск, улица Ленина, 70</t>
  </si>
  <si>
    <t>Склад детского сада</t>
  </si>
  <si>
    <t>Индивидуальный предприниматель Ильютиков Антон Валентинович</t>
  </si>
  <si>
    <t>Торгово-офисное помещение</t>
  </si>
  <si>
    <t>Томская область, город Северск, проспект Коммунистический, 115</t>
  </si>
  <si>
    <t xml:space="preserve">1087024001371
</t>
  </si>
  <si>
    <t xml:space="preserve">7024028865
</t>
  </si>
  <si>
    <t xml:space="preserve">Жилой дом
</t>
  </si>
  <si>
    <t>Индивидуальный предприниматель Гавриленко Светлана Николаевна</t>
  </si>
  <si>
    <t>Томская область, город Северск, проспект Коммунистический, 115а</t>
  </si>
  <si>
    <t>Общество с ограниченной ответственностью "Марс"</t>
  </si>
  <si>
    <t>Томская область, город Северск, проспект Коммунистический, 115б</t>
  </si>
  <si>
    <t>Общество с ограниченной ответственностью  «Каменный мост»</t>
  </si>
  <si>
    <t>Томская область, город Северск, проспект Коммунистический, 117</t>
  </si>
  <si>
    <t xml:space="preserve">Муниципальное бюджетное учреждение «Музей Томская область, город Северска» </t>
  </si>
  <si>
    <t xml:space="preserve">Музей </t>
  </si>
  <si>
    <t>Томская область, город Северск, проспект Коммунистический, 117а</t>
  </si>
  <si>
    <t xml:space="preserve">Муниципальное бюджетное учреждение «Северский музыкальный театр» </t>
  </si>
  <si>
    <t xml:space="preserve">Музыкальный  театр </t>
  </si>
  <si>
    <t>Томская область, город Северск, проспект Коммунистический, 119</t>
  </si>
  <si>
    <t>Мастерские</t>
  </si>
  <si>
    <t>Томская область, город Северск, проспект Коммунистический, 39, строение № 2</t>
  </si>
  <si>
    <t>Томская область, город Северск, проспект Коммунистический, 39, строение № 3</t>
  </si>
  <si>
    <t xml:space="preserve">
7024030857
</t>
  </si>
  <si>
    <t>Томская область, город Северск, проспект Коммунистический, 121</t>
  </si>
  <si>
    <t xml:space="preserve">Индивидуальный предприниматель Лютикова Татьяна Михайловна </t>
  </si>
  <si>
    <t>Помещение для пошива и ремонта одежды</t>
  </si>
  <si>
    <t xml:space="preserve">Общество с ограниченной ответственностью  «Сусанна»
</t>
  </si>
  <si>
    <t>Томская область, город Северск, проспект Коммунистический, 121а</t>
  </si>
  <si>
    <t>Индивидуальный предприниматель Орлова Надежда Леонидовна</t>
  </si>
  <si>
    <t>Томская область, город Северск, проспект Коммунистический, 121б</t>
  </si>
  <si>
    <t>Муниципальное бюджетное  учреждение дополнительного образования «Художественная школа»</t>
  </si>
  <si>
    <t>Здание художественной школы</t>
  </si>
  <si>
    <t>Томская область, город Северск, улица Куйбышева, 12</t>
  </si>
  <si>
    <t>Томская область, город Северск, проспект Коммунистический, 123</t>
  </si>
  <si>
    <t>Томская область, город Северск, проспект Коммунистический, 125</t>
  </si>
  <si>
    <t>Общество с ограниченной ответственностью  «Аптека Примула»</t>
  </si>
  <si>
    <t>Помещение аптеки</t>
  </si>
  <si>
    <t>Томская область, город Северск, проспект Коммунистический, 125а</t>
  </si>
  <si>
    <t>Товарищество собственников жилья «Коммунистический, 127»</t>
  </si>
  <si>
    <t xml:space="preserve">1087024001470
</t>
  </si>
  <si>
    <t xml:space="preserve">
7024028992
</t>
  </si>
  <si>
    <t>Томская область, город Северск, проспект Коммунистический, 127</t>
  </si>
  <si>
    <t>Товарищество собственников жилья-«Коммунистический, 129»</t>
  </si>
  <si>
    <t>Томская область, город Северск, проспект Коммунистический, 129</t>
  </si>
  <si>
    <t>Томская область, город Северск, проспект Коммунистический, 131</t>
  </si>
  <si>
    <t>Акционерное общество "Зап-СибТранстелеком"</t>
  </si>
  <si>
    <t>Томская область, город Северск, проспект Коммунистический, 133</t>
  </si>
  <si>
    <t xml:space="preserve"> Общество с ограниченной ответственностью  управляющая компания "Крокус"</t>
  </si>
  <si>
    <t>Индивидуальный предприниматель Ткач Игорь Иванович</t>
  </si>
  <si>
    <t>Стоматологический кабинет</t>
  </si>
  <si>
    <t xml:space="preserve">Томская область, город Северск, проспект Коммунистический, 133б </t>
  </si>
  <si>
    <t>Муниципальное бюджетное дошкольное  образовательное учреждение «Детский сад № 54»</t>
  </si>
  <si>
    <t>Томская область, город Северск, проспект Коммунистический, 139</t>
  </si>
  <si>
    <t>Муниципальное бюджетное общеобразовательное учреждение «Средняя общеобразовательная школа № 88 им. А.Бородина и А.Кочева»</t>
  </si>
  <si>
    <t>Учебный корпус</t>
  </si>
  <si>
    <t>Томская область, город Северск, проспект Коммунистический, 141</t>
  </si>
  <si>
    <t>Томская область, город Северск, проспект Коммунистический, 143</t>
  </si>
  <si>
    <t>Общество с ограниченной ответственностью  «Инвест Ресторация»</t>
  </si>
  <si>
    <t>Общество с ограниченной ответственностью  «СПАР-Томск»</t>
  </si>
  <si>
    <t>Торговый центр</t>
  </si>
  <si>
    <t>Общество с ограниченной ответственностью  страховая компания "ВТБ Страхование", Индивидуальный предприниматель  Пожидаева Людмила Владимировна</t>
  </si>
  <si>
    <t>Помещения офиса</t>
  </si>
  <si>
    <t>Томская область, город Северск, проспект Коммунистический, 143а</t>
  </si>
  <si>
    <t>Публичное акционерное общество Банк «Финансовая корпорация Открытие»</t>
  </si>
  <si>
    <t>Индивидуальный предприниматель Пожидаева Людмила Владимировна</t>
  </si>
  <si>
    <t>Томская область, город Северск, проспект Коммунистический, 145</t>
  </si>
  <si>
    <t>Индивидуальный предприниматель Колмакова Лариса Александровна</t>
  </si>
  <si>
    <t>Торговый отдел</t>
  </si>
  <si>
    <t>Томская область, город Северск, проспект Коммунистический, 147</t>
  </si>
  <si>
    <t>Индивидуальный предприниматель Черноскутова Инга Юрьевна</t>
  </si>
  <si>
    <t>Индивидуальный предприниматель Чеплеев Дмитрий Владимирович</t>
  </si>
  <si>
    <t>Товарищество собственников жилья «Коммунистический, 147»</t>
  </si>
  <si>
    <t>Индивидуальный предприниматель Никишева Елена Геннадьевна</t>
  </si>
  <si>
    <t>Индивидуальный предприниматель Томляк Василий Васильевич</t>
  </si>
  <si>
    <t>Общество с ограниченной ответственностью  «Розница К-1»</t>
  </si>
  <si>
    <t xml:space="preserve">Общество с ограниченной ответственностью  «Астро» </t>
  </si>
  <si>
    <t>Помещение аптеки, (помещение № 22)</t>
  </si>
  <si>
    <t>ЗАО «Кристина»</t>
  </si>
  <si>
    <t>Томская область, город Северск, проспект Коммунистический, 147а</t>
  </si>
  <si>
    <t xml:space="preserve">
Индивидуальный предприниматель Храматулин Гаяс Джляльтдинович</t>
  </si>
  <si>
    <t>Товарищество собственников жилья "Кристина"</t>
  </si>
  <si>
    <t>Местная общественная организация по защите прав потребителей жилищных и коммунальных услуг в ЗАТО Северск Томской области "Жильё по праву"</t>
  </si>
  <si>
    <t>Помещение офиса (офис 2)</t>
  </si>
  <si>
    <t>Томская область, город Северск, проспект Коммунистический, 149</t>
  </si>
  <si>
    <t>Товарищество собственников жилья "Высотка"</t>
  </si>
  <si>
    <t xml:space="preserve">Жилой дом </t>
  </si>
  <si>
    <t xml:space="preserve"> Областное государственное унитарное предприятие  "Областной аптечный склад"</t>
  </si>
  <si>
    <t>Томская область, город Северск, проспект Коммунистический, 64</t>
  </si>
  <si>
    <t>Индивидуальный предприниматель Румянцева Марина Анатольевна</t>
  </si>
  <si>
    <t>Общество с ограниченной ответственностью "Орион"</t>
  </si>
  <si>
    <t xml:space="preserve">Помещение аптеки
 </t>
  </si>
  <si>
    <t>Томская область, город Северск, проспект Коммунистический, 64а</t>
  </si>
  <si>
    <t>Общество с ограниченной ответственностью "Бравый Страус"</t>
  </si>
  <si>
    <t>Помещение школы</t>
  </si>
  <si>
    <t>Томская область, город Северск, проспект Коммунистический, 66</t>
  </si>
  <si>
    <t>Индивидуальный предприниматель Трушин Андрей Владимирович</t>
  </si>
  <si>
    <t>Индивидуальный предприниматель Кузнецова Зинаида Леонидовна</t>
  </si>
  <si>
    <t>Общество с ограниченной ответственностью  «Фабрика мебели «Эсси»</t>
  </si>
  <si>
    <t>Публичное акционерное общество"Сбербанк России"</t>
  </si>
  <si>
    <t>Томская область, город Северск, проспект Коммунистический, 68</t>
  </si>
  <si>
    <t xml:space="preserve">
Помещение магазина 
(не эксплуатируется)</t>
  </si>
  <si>
    <t>Томская область, город Северск, проспект Коммунистический, 70</t>
  </si>
  <si>
    <t>Индивидуальный предприниматель Сойко Андрей Юрьевич</t>
  </si>
  <si>
    <t>Томская область, город Северск, проспект Коммунистический, 70/2</t>
  </si>
  <si>
    <t>Общество с ограниченной ответственностью  «Магазин-24»</t>
  </si>
  <si>
    <t xml:space="preserve">
1037000355292
</t>
  </si>
  <si>
    <t xml:space="preserve">
7024020778
</t>
  </si>
  <si>
    <t xml:space="preserve">
Помещение магазина 
</t>
  </si>
  <si>
    <t>Общество с ограниченной ответственностью  "Торговый дом сибирь"</t>
  </si>
  <si>
    <t>Акционерное общество "Гринатом"</t>
  </si>
  <si>
    <t>Производственно-административный корпус</t>
  </si>
  <si>
    <t>Томская область, город Северск, улица Солнечная, 15</t>
  </si>
  <si>
    <t>Томская область, город Северск, улица Парковая, 7</t>
  </si>
  <si>
    <t>Томская область, город Северск, проспект Коммунистический, 72</t>
  </si>
  <si>
    <t>Общество с ограниченной ответстсвенностью "Камелот-А"</t>
  </si>
  <si>
    <t>Томская область, город Северск, проспект Коммунистический, 74</t>
  </si>
  <si>
    <t>Индивидуальный предприниматель Чувашов Евгений Викторович</t>
  </si>
  <si>
    <t xml:space="preserve">Индивидуальный предприниматель Минаев Михаил Александрович </t>
  </si>
  <si>
    <t>Индивидуальный предприниматель Кузнецов Дмитрий Игоревич</t>
  </si>
  <si>
    <t>Томская область, город Северск, проспект Коммунистический, 78</t>
  </si>
  <si>
    <t>Томская область, город Северск, проспект Коммунистический, 80</t>
  </si>
  <si>
    <t xml:space="preserve">Муниципальное бюджетное дошкольное  образовательное учреждение «Детский сад № 37» </t>
  </si>
  <si>
    <t>Томская область, город Северск, улица Ленина, 82</t>
  </si>
  <si>
    <t>Томская область, город Северск, улица Ленина, 76</t>
  </si>
  <si>
    <t>Томская область, город Северск, проспект Коммунистический, 80а</t>
  </si>
  <si>
    <t>Индивидуальный предприниматель  Петров Александр Леонидович</t>
  </si>
  <si>
    <t>Томская область, город Северск, проспект Коммунистический, 82</t>
  </si>
  <si>
    <t>Индивидуальный предприниматель Кузьменко Аркадий Викторович</t>
  </si>
  <si>
    <t xml:space="preserve">Помещения магазина </t>
  </si>
  <si>
    <t xml:space="preserve">Индивидуальный предприниматель Терета Людмила Владимировна   </t>
  </si>
  <si>
    <t>Общество с ограниченной ответственностью  «Антонов двор»</t>
  </si>
  <si>
    <t>Общество с ограниченной ответственностью "Оформитель"</t>
  </si>
  <si>
    <t>Томская область, город Северск, проспект Коммунистический, 84</t>
  </si>
  <si>
    <t>Томская область, город Северск, проспект Коммунистический, 84а</t>
  </si>
  <si>
    <t>Томская область, город Северск, проспект Коммунистический, 84б</t>
  </si>
  <si>
    <t xml:space="preserve">Общество с ограниченной ответственностью  «Городские аптеки" </t>
  </si>
  <si>
    <t>Томская область, город Северск, проспект Коммунистический, 86</t>
  </si>
  <si>
    <t>Общество с ограниченной ответственностью "Акцент плюс"</t>
  </si>
  <si>
    <t xml:space="preserve">
1027001690440
</t>
  </si>
  <si>
    <t>Помещения стоматологической клиники</t>
  </si>
  <si>
    <t>Томская область, город Северск, проспект Коммунистический, 86а</t>
  </si>
  <si>
    <t>Индивидуальный предприниматель Дедов Николай Николаевич</t>
  </si>
  <si>
    <t>Томская область, город Северск, проспект Коммунистический, 90</t>
  </si>
  <si>
    <t>Индивидуальный предприниматель Шуталёва Наталья Артуровна</t>
  </si>
  <si>
    <t>Индивидуальный предприниматель Хренюк Надежда Владимировна,  Гр. Смышляев Андрей Леонидович</t>
  </si>
  <si>
    <t>Индивидуальный предприниматель Григорьев Владислав Владимирович</t>
  </si>
  <si>
    <t>Индивидуальный предприниматель Шилова Елена Аркадьевна,  Гр. Смышляев Андрей Леонидович</t>
  </si>
  <si>
    <t>Индивидуальный предприниматель Мальцева Любовь Геннадьевна</t>
  </si>
  <si>
    <t xml:space="preserve">1087024001371                  
</t>
  </si>
  <si>
    <t xml:space="preserve"> Жилой дом </t>
  </si>
  <si>
    <t>Томская область, город Северск, проспект Коммунистический, 90а</t>
  </si>
  <si>
    <t>Томская область, город Северск, проспект Коммунистический, 90б</t>
  </si>
  <si>
    <t>Индивидуальный предприниматель Соболева Татьяна Юрьевна</t>
  </si>
  <si>
    <t>Томская область, город Северск, проспект Коммунистический, 90в</t>
  </si>
  <si>
    <t>Помещение магазина, помещения складского назначения (не эксплуатируется)</t>
  </si>
  <si>
    <t>Томская область, город Северск, проспект Коммунистический, 91</t>
  </si>
  <si>
    <t>Индивидуальный предприниматель Швец Евгений Николаевич</t>
  </si>
  <si>
    <t>Томская область, город Северск, проспект Коммунистический, 91а</t>
  </si>
  <si>
    <t>Томская область, город Северск, проспект Коммунистический, 93</t>
  </si>
  <si>
    <t>Индивидуальный предприниматель Ласская  Людмила Вячеславовна</t>
  </si>
  <si>
    <t>Томская область, город Северск, проспект Коммунистический, 95</t>
  </si>
  <si>
    <t>Общество с ограниченной ответственностью "Мясной двор"</t>
  </si>
  <si>
    <t xml:space="preserve">Общество с ограниченной ответственностью "Пять звезд" </t>
  </si>
  <si>
    <t>Томская область, город Северск, проспект Коммунистический, 97</t>
  </si>
  <si>
    <t>Томская область, город Северск, проспект Коммунистический, 99</t>
  </si>
  <si>
    <t>Муниципальное бюджетное дошкольное  образовательное учреждение «Детский сад  № 55»</t>
  </si>
  <si>
    <t xml:space="preserve">Томская область, город Северск, улица Калинина, 107 </t>
  </si>
  <si>
    <t xml:space="preserve">Здание склада </t>
  </si>
  <si>
    <t xml:space="preserve">Томская область, город Северск, улица Калинина, 141 </t>
  </si>
  <si>
    <t>Общество с ограниченной ответственностью  «Сусанна»</t>
  </si>
  <si>
    <t xml:space="preserve">Томская область, город Северск, улица Калинина, 119а </t>
  </si>
  <si>
    <t>Индивидуальный предприниматель Потапов Владимир Владимирович</t>
  </si>
  <si>
    <t>Томская область, город Северск, улица Калинина, 121б</t>
  </si>
  <si>
    <t>Томская область, город Северск, улица Калинина, 123</t>
  </si>
  <si>
    <t>Общество с ограниченной ответственностью "Лифтовая аварийная служба"</t>
  </si>
  <si>
    <t xml:space="preserve">Общество с ограниченной ответственностью  "Управляющая компания «Взлет» </t>
  </si>
  <si>
    <t>Общество с ограниченной ответственностью  «Гранд Сервис С»</t>
  </si>
  <si>
    <t>Помещения стоматологии</t>
  </si>
  <si>
    <t xml:space="preserve">Общество с ограниченной ответственностью  Управляющая компания «Жилищное хозяйство» </t>
  </si>
  <si>
    <t>Индивидуальный предприниматель Микушин Аркадий Юрьевич, индивидуальный предприниматель Верхоглядова Татьяна Викторовна</t>
  </si>
  <si>
    <t>Торговый павильон (мини- магазин)</t>
  </si>
  <si>
    <t>Томская область, город Северск, улица Калинина, 129а</t>
  </si>
  <si>
    <t>Томская область, город Северск, улица Калинина, 131</t>
  </si>
  <si>
    <t>Томская область, город Северск, улица Калинина, 133</t>
  </si>
  <si>
    <t>Индивидуальный предприниматель Сидоров Андрей Иванович</t>
  </si>
  <si>
    <t>Томская область, город Северск, улица Калинина, 133а</t>
  </si>
  <si>
    <t>Томская область, город Северск, улица Калинина, 46</t>
  </si>
  <si>
    <t xml:space="preserve">Общество с ограниченной ответственностью  «Розница К-1»
</t>
  </si>
  <si>
    <t>Офисные помешение</t>
  </si>
  <si>
    <t>Общество с ограниченной ответственностью  «Водолей»</t>
  </si>
  <si>
    <t>Общество с ограниченной ответственностью  «Эскулап»</t>
  </si>
  <si>
    <t>Томская область, город Северск, улица Калинина, 48</t>
  </si>
  <si>
    <t>Томская область, город Северск, улица Калинина, 48а</t>
  </si>
  <si>
    <t>Индивидуальный предприниматель Королев Евгений Иванович</t>
  </si>
  <si>
    <t>Индивидуальный предприниматель Кадыров Игорь Каимович</t>
  </si>
  <si>
    <t xml:space="preserve">Индивидуальный предприниматель Шуталёва Наталья Артуровна </t>
  </si>
  <si>
    <t>Томская область, город Северск, улица Калинина, 50</t>
  </si>
  <si>
    <t>Томская область, город Северск, улица Калинина, 52</t>
  </si>
  <si>
    <t>Томская область, город Северск, улица Калинина, 52а</t>
  </si>
  <si>
    <t>Общество с ограниченной ответственностью  «Живинка»</t>
  </si>
  <si>
    <t>Томская область, город Северск, улица Калинина, 56б</t>
  </si>
  <si>
    <t>Индивидуальный предприниматель Бутин Владимир Михайлович</t>
  </si>
  <si>
    <t>Томская область, город Северск, улица Калинина, 64а</t>
  </si>
  <si>
    <t>Томская область, город Северск, улица Калинина, 68</t>
  </si>
  <si>
    <t>Томская область, город Северск, улица Калинина, 70</t>
  </si>
  <si>
    <t>Индивидуальный предприниматель Трубачев Николай Александрович</t>
  </si>
  <si>
    <t>Томская область, город Северск, улица Калинина, 70а</t>
  </si>
  <si>
    <t>Муниципальное бюджетное общеобразовательное учреждение «Средняя общеобразовательная школа № 83»</t>
  </si>
  <si>
    <t>Томская область, город Северск, улица Калинина, 72</t>
  </si>
  <si>
    <t>Томская область, город Северск, улица Калинина, 74</t>
  </si>
  <si>
    <t>Томская область, город Северск, улица Калинина, 75</t>
  </si>
  <si>
    <t>Томская область, город Северск, улица Калинина, 76</t>
  </si>
  <si>
    <t>Индивидуальный предприниматель Рыженко Александр Сергеевич</t>
  </si>
  <si>
    <t>Томская область, город Северск, улица Калинина, 77</t>
  </si>
  <si>
    <t>Томская область, город Северск, улица Калинина, 78</t>
  </si>
  <si>
    <t>Томская область, город Северск, улица Калинина, 79</t>
  </si>
  <si>
    <t>Томская область, город Северск, улица Калинина, 82</t>
  </si>
  <si>
    <t>Общество с ограниченной ответственностью  «Северск»</t>
  </si>
  <si>
    <t xml:space="preserve">
1107024000270
</t>
  </si>
  <si>
    <t xml:space="preserve">
7024032580
</t>
  </si>
  <si>
    <t>Томская область, город Северск, улица Калинина, 83</t>
  </si>
  <si>
    <t xml:space="preserve"> 
Индивидуальный предприниматель Павлычев Игорь Александрович</t>
  </si>
  <si>
    <t>Томская область, город Северск, улица Калинина, 87а</t>
  </si>
  <si>
    <t>Томская область, город Северск, улица Кирова, 6а</t>
  </si>
  <si>
    <t>Томская область, город Северск, улица Курчатова, 11</t>
  </si>
  <si>
    <t>Общество с ограниченной ответственностью  "Оазис"</t>
  </si>
  <si>
    <t>Торговый центр "Мармелайт"</t>
  </si>
  <si>
    <t>Томская область, город Северск, улица Курчатова, 11а</t>
  </si>
  <si>
    <t>Индивидуальный предприниматель Попов Игорь Владимирович</t>
  </si>
  <si>
    <t>Помещение в торговом центре «Союз»</t>
  </si>
  <si>
    <t>Томская область, город Северск, улица Курчатова, 11б</t>
  </si>
  <si>
    <t>Томская область, город Северск, улица Курчатова, 13</t>
  </si>
  <si>
    <t>Общество с ограниченной ответственностью "Томлото"</t>
  </si>
  <si>
    <t>Лотерейный клуб</t>
  </si>
  <si>
    <t>Томская область, город Северск, улица Курчатова, 15</t>
  </si>
  <si>
    <t>Общество с ограниченной ответственностью  «Издательство «Триада»</t>
  </si>
  <si>
    <t>Здание редакционно-издательской организации</t>
  </si>
  <si>
    <t>Томская область, город Северск, улица Курчатова, 15а</t>
  </si>
  <si>
    <t>Томская область, город Северск, улица Курчатова, 15б</t>
  </si>
  <si>
    <t>Индивидуальный предприниматель Иванова Снежана Юрьевна</t>
  </si>
  <si>
    <t>Томская область, город Северск, улица Курчатова, 15в</t>
  </si>
  <si>
    <t>Томская область, город Северск, улица Курчатова, 26</t>
  </si>
  <si>
    <t>Томская область, город Северск, улица Курчатова, 28</t>
  </si>
  <si>
    <t>Томская область, город Северск, улица Курчатова, 30</t>
  </si>
  <si>
    <t>Томская область, город Северск, улица Курчатова, 32</t>
  </si>
  <si>
    <t>Томская область, город Северск, улица Курчатова, 34а</t>
  </si>
  <si>
    <t>Томская область, город Северск, улица Курчатова, 36а</t>
  </si>
  <si>
    <t>Индивидуальный предприниматель Филатова Алина Аркадьевна (собственник 1)</t>
  </si>
  <si>
    <t>Томская область, город Северск, улица Курчатова, 36б</t>
  </si>
  <si>
    <t>Индивидуальный предприниматель Завалин Андрей Афанасьевич (собственник 2)</t>
  </si>
  <si>
    <t>Индивидуальный предприниматель Рахманов Шахабидин Салайдинович</t>
  </si>
  <si>
    <t>Помещение кафе</t>
  </si>
  <si>
    <t>Общество с ограниченной ответственностью  «ФАГ»</t>
  </si>
  <si>
    <t>Общество с ограниченной ответственностью  «Масис»</t>
  </si>
  <si>
    <t>Томская область, город Северск, улица Курчатова, 36г</t>
  </si>
  <si>
    <t>Томская область, город Северск, улица Курчатова, 38</t>
  </si>
  <si>
    <t>Томская область, город Северск, улица Курчатова, 38а</t>
  </si>
  <si>
    <t>Индивидуальный предприниматель Ильенко Надежда Михайловна, Гр. Вакулина Яна Олеговна</t>
  </si>
  <si>
    <t>Гр. Вакулина Яна Олеговна</t>
  </si>
  <si>
    <t>Индивидуальный предприниматель Халилова Флюра Нуруллаевна</t>
  </si>
  <si>
    <t>Томская область, город Северск, улица Курчатова, 40</t>
  </si>
  <si>
    <t>Томская область, город Северск, улица Курчатова, 42</t>
  </si>
  <si>
    <t>Томская область, город Северск, улица Курчатова, 5</t>
  </si>
  <si>
    <t>Муниципальное автономное учреждение дополнительного образования ЗАТО Северск "Детская школа искусств"</t>
  </si>
  <si>
    <t>Томская область, город Северск, улица Курчатова, 7</t>
  </si>
  <si>
    <t>Томская область, город Северск, проспект Коммунистический, 137</t>
  </si>
  <si>
    <t xml:space="preserve">Индивидуальный предприниматель Пермяков Дмитрий Викторович </t>
  </si>
  <si>
    <t>Обувная мастерская</t>
  </si>
  <si>
    <t>Томская область, город Северск, улица Курчатова, 9</t>
  </si>
  <si>
    <t>Томская область, город Северск, улица Ленина, 66</t>
  </si>
  <si>
    <t>Томская область, город Северск, улица Ленина, 68</t>
  </si>
  <si>
    <t>Томская область, город Северск, улица Ленина, 72</t>
  </si>
  <si>
    <t>Томская область, город Северск, улица Ленина, 74</t>
  </si>
  <si>
    <t>Томская область, город Северск, улица Ленина, 78</t>
  </si>
  <si>
    <t>Томская область, город Северск, улица Ленина, 80</t>
  </si>
  <si>
    <t>Томская область, город Северск, улица Ленина, 84</t>
  </si>
  <si>
    <t xml:space="preserve">Управление Федеральной службы государственной регистрации, кадастра и картографии по Томской области, Северский отдел </t>
  </si>
  <si>
    <t>Томская область, город Северск, улица Ленина, 88</t>
  </si>
  <si>
    <t>Государственное учреждение - Томское региональное отделение Фонда социального страхования Российской Федерации</t>
  </si>
  <si>
    <t>Акционерное общество «Российский государственный центр инвентаризации и учета объек-тов недвижимости – федеральное бюро технической инвентаризации» Восточно - Сибирский филиал АО «Ростехинвентари-зация – Федеральное БТИ», Томское отделение, Северский производственной участок</t>
  </si>
  <si>
    <t>Общество с ограниченной ответственностью  «Прогресс»,
Гр. Вольный Сергей Викторович</t>
  </si>
  <si>
    <t>Томская область, город Северск, улица Предзаводская, 4</t>
  </si>
  <si>
    <t xml:space="preserve"> Индивидуальный предприниматель Попадейкин Александр Сергеевич</t>
  </si>
  <si>
    <t xml:space="preserve">311702419400018
</t>
  </si>
  <si>
    <t xml:space="preserve">702404896547
</t>
  </si>
  <si>
    <t>Производственное здание (пилорама)</t>
  </si>
  <si>
    <t>Томская область, город Северск, улица Предзаводская, 4, строение 1</t>
  </si>
  <si>
    <t>Гр. Вольный Сергей Викторович</t>
  </si>
  <si>
    <t>Томская область, город Северск, улица Предзаводская, 4, строение 2</t>
  </si>
  <si>
    <t>Общество с ограниченной ответственностью  «НовоТехСтрой»</t>
  </si>
  <si>
    <t>Гаражный бокс</t>
  </si>
  <si>
    <t>Томская область, город Северск, улица Северная автодорога, 9, строение 9, ряд № 1</t>
  </si>
  <si>
    <t>Муниципальное бюджетное дошкольное  образовательное учреждение «Детский сад № 50»</t>
  </si>
  <si>
    <t>Томская область, город Северск, улица Северная, 12</t>
  </si>
  <si>
    <t>Томская область, город Северск, улица Северная, 32</t>
  </si>
  <si>
    <t>Муниципальное автономное общеобразовательное учреждение «Средняя общеобразовательная школа № 80»</t>
  </si>
  <si>
    <t>Здание школы Здание склада</t>
  </si>
  <si>
    <t>Томская область, город Северск, улица Северная, 18</t>
  </si>
  <si>
    <t>Общество с ограниченной ответственностью  «Дарлинг»</t>
  </si>
  <si>
    <t>Томская область, город Северск, улица Северная, 2а</t>
  </si>
  <si>
    <t xml:space="preserve">Общество с ограниченной ответственностью  "Химчистка "Блеск" </t>
  </si>
  <si>
    <t>Томская область, город Северск, улица Северная, 2а, Строение № 2</t>
  </si>
  <si>
    <t>Общество с ограниченной ответственностью  "Лотос"</t>
  </si>
  <si>
    <t>Томская область, город Северск, улица Северная, 2а, Строение № 6</t>
  </si>
  <si>
    <t>Общество с ограниченной ответственностью  "Камилла"</t>
  </si>
  <si>
    <t>Томская область, город Северск, улица Северная, 2а, Строение № 8</t>
  </si>
  <si>
    <t>Томская область, город Северск, улица Северная, 34</t>
  </si>
  <si>
    <t>Товарищество собственников жилья - «Северная, 36»</t>
  </si>
  <si>
    <t>Томская область, город Северск, улица Северная, 36</t>
  </si>
  <si>
    <t>Томская область, город Северск, улица Солненчная, 19</t>
  </si>
  <si>
    <t>Томская область, город Северск, улица Солнечная, 16</t>
  </si>
  <si>
    <t>Томская область, город Северск, улица Солнечная, 21</t>
  </si>
  <si>
    <t>Общество с ограниченной ответственностью  «Управляющая компания «Гиацинт»</t>
  </si>
  <si>
    <t>Томская область, город Северск, улица Солнечная, 23</t>
  </si>
  <si>
    <t>Общество с ограниченной ответственностью "Аптека Примула"</t>
  </si>
  <si>
    <t>Общество с ограниченной ответственностью "Адресъ"</t>
  </si>
  <si>
    <t xml:space="preserve">
1097024001260</t>
  </si>
  <si>
    <t>Общество с ограниченной ответственностью "Севторг"</t>
  </si>
  <si>
    <t xml:space="preserve">1167031065519
</t>
  </si>
  <si>
    <t xml:space="preserve">7024041538
</t>
  </si>
  <si>
    <t>Областное государственное казенное учреждение «Реабилитационный Центр для детей и подростков с ограниченными возможностями ЗАТО Северск»</t>
  </si>
  <si>
    <t>Томская область, город Северск, улица Транспортная, 90</t>
  </si>
  <si>
    <t>Томская область, город Северск, улица Царевского, 10</t>
  </si>
  <si>
    <t>Томская область, город Северск, улица Царевского, 12</t>
  </si>
  <si>
    <t>Муниципальное бюджетное дошкольное  образовательное учреждение «Детский сад № 44»</t>
  </si>
  <si>
    <t>Томская область, город Северск, улица Царевского, 14а</t>
  </si>
  <si>
    <t>Томская область, город Северск, улица Царевского, 16а</t>
  </si>
  <si>
    <t>Томская область, город Северск, улица Царевского, 18</t>
  </si>
  <si>
    <t>Томская область, город Северск, улица Царевского, 2</t>
  </si>
  <si>
    <t>Томская область, город Северск, улица Царевского, 20</t>
  </si>
  <si>
    <t>Индивидуальный предприниматель Душкина Татьяна Николаевна</t>
  </si>
  <si>
    <t>Кредитный потребительский кооператив граждан "Уран"</t>
  </si>
  <si>
    <t>Индивидуальный предприниматель Нигматова Галина Витальевна,
Гр. Ворошилова Александра Павловна</t>
  </si>
  <si>
    <t>Томская область, город Северск, улица Царевского, 20, пом. у2</t>
  </si>
  <si>
    <t>Томская область, город Северск, улица Царевского, 4</t>
  </si>
  <si>
    <t>Томская область, город Северск, улица Царевского, 6</t>
  </si>
  <si>
    <t>Томская область, город Северск, улица Царевского, 8</t>
  </si>
  <si>
    <t>Чрезвычайно высокий</t>
  </si>
  <si>
    <t>Высокий</t>
  </si>
  <si>
    <t>Значительный</t>
  </si>
  <si>
    <t>Средний</t>
  </si>
  <si>
    <t>Умеренный</t>
  </si>
  <si>
    <t>Низкий</t>
  </si>
  <si>
    <t>Итого:</t>
  </si>
  <si>
    <t>Томская область, город Северск, улица Транспортная, 96</t>
  </si>
  <si>
    <t>Территория садоводческого товарищества</t>
  </si>
  <si>
    <t>Томская область, город Северск</t>
  </si>
  <si>
    <t>Томская региональная общественная организация «Северский охотник»</t>
  </si>
  <si>
    <t>Томская область, город Северск улица Горького, 35</t>
  </si>
  <si>
    <t>Помещения ломбарда</t>
  </si>
  <si>
    <t>Томская область, город Северск, улица Горького, 35</t>
  </si>
  <si>
    <t>Здание ветеринарной клиники</t>
  </si>
  <si>
    <t>Томская область, город Северск, улица Пионерская, 24</t>
  </si>
  <si>
    <t>Томская область, город Северск, улица Автодорога, 2/3,  строение 4</t>
  </si>
  <si>
    <t>Томская область, город Северск, улица Автодорога, 2/3, строение 4А</t>
  </si>
  <si>
    <t>Томская область, город Северск, улица Пионерская, 8</t>
  </si>
  <si>
    <t>Индивидуальный предприниматель Думнов Николай Калистратович</t>
  </si>
  <si>
    <t>Садоводческое некоммерческое товарищество  "Мир"</t>
  </si>
  <si>
    <t>Территория садоводства</t>
  </si>
  <si>
    <t>Томская область, город Северск, микрорайон Иглаково</t>
  </si>
  <si>
    <t xml:space="preserve">Административно-бытовое здание </t>
  </si>
  <si>
    <t>Томская область, город Северск, микрорайон Иглаково, улица Новосибирская, 1</t>
  </si>
  <si>
    <t>Общество с ограниченной ответственностью «Вектор-С»</t>
  </si>
  <si>
    <t>Томская область, город Северск, переулок Чекист, 5, помещение 3</t>
  </si>
  <si>
    <t xml:space="preserve">Томская область, город Северск, проспект  Коммунистический, 1 </t>
  </si>
  <si>
    <t xml:space="preserve">Томская область, город Северск, проспект  Коммунистический, 11 </t>
  </si>
  <si>
    <t xml:space="preserve">Томская область, город Северск, проспект  Коммунистический, 13 </t>
  </si>
  <si>
    <t xml:space="preserve">Муниципальное автономное дошкольное образовательное учреждение "Детский сад № 48" </t>
  </si>
  <si>
    <t>Томская область, город Северск, проспект  Коммунистический, 13А</t>
  </si>
  <si>
    <t xml:space="preserve">Томская область, город Северск, проспект  Коммунистический, 15 </t>
  </si>
  <si>
    <t xml:space="preserve">Томская область, город Северск, проспект  Коммунистический, 19 </t>
  </si>
  <si>
    <t xml:space="preserve">Томская область, город Северск, проспект  Коммунистический, 21 </t>
  </si>
  <si>
    <t xml:space="preserve">Томская область, город Северск, проспект  Коммунистический, 23 </t>
  </si>
  <si>
    <t xml:space="preserve">Томская область, город Северск, проспект  Коммунистический, 23А </t>
  </si>
  <si>
    <t xml:space="preserve">Томская область, город Северск, проспект  Коммунистический, 27 </t>
  </si>
  <si>
    <t xml:space="preserve">Томская область, город Северск, проспект  Коммунистический, 29 </t>
  </si>
  <si>
    <t>Томская область, город Северск, проспект  Коммунистический, 31</t>
  </si>
  <si>
    <t>Инспекция Федеральной налоговой службы по ЗАТО Северск Томской области</t>
  </si>
  <si>
    <t xml:space="preserve">Томская область, город Северск, проспект  Коммунистический, 5 </t>
  </si>
  <si>
    <t xml:space="preserve">Томская область, город Северск, проспект  Коммунистический, 7 </t>
  </si>
  <si>
    <t xml:space="preserve">Томская область, город Северск, проспект  Коммунистический, 9 </t>
  </si>
  <si>
    <t xml:space="preserve">Помещения аптеки </t>
  </si>
  <si>
    <t>Томская область, город Северск, улица  Первомайская, 5</t>
  </si>
  <si>
    <t xml:space="preserve"> Закрытое Акционерное общество "Эвалар"</t>
  </si>
  <si>
    <t>Томская область, город Северск, улица  Первомайская, 4</t>
  </si>
  <si>
    <t>Томская область, город Северск, улица Горького, 10</t>
  </si>
  <si>
    <t>Томская область, город Северск, улица Горького, 12</t>
  </si>
  <si>
    <t>Томская область, город Северск, улица Горького, 13</t>
  </si>
  <si>
    <t>Томская область, город Северск, улица Горького, 14</t>
  </si>
  <si>
    <t>Томская область, город Северск, улица Горького, 15А</t>
  </si>
  <si>
    <t>Томская область, город Северск, улица Горького, 16</t>
  </si>
  <si>
    <t>Индивидуальный предприниматель Качалова Вера Михайловна</t>
  </si>
  <si>
    <t>Томская область, город Северск, улица Горького, 18</t>
  </si>
  <si>
    <t>Томская область, город Северск, улица Горького, 20</t>
  </si>
  <si>
    <t>Томская область, город Северск, улица Горького, 22</t>
  </si>
  <si>
    <t>Томская область, город Северск, улица Горького, 29</t>
  </si>
  <si>
    <t>Томская область, город Северск, улица Горького, 31</t>
  </si>
  <si>
    <t>Томская область, город Северск, улица Горького, 33</t>
  </si>
  <si>
    <t xml:space="preserve">Общество с ограниченной ответственностью «Наладчик» </t>
  </si>
  <si>
    <t>Томская область, город Северск, улица Горького, 4</t>
  </si>
  <si>
    <t>Томская область, город Северск, улица Горького, 4А</t>
  </si>
  <si>
    <t>Томская область, город Северск, улица Горького, 5А</t>
  </si>
  <si>
    <t>Томская область, город Северск, улица Горького, 6</t>
  </si>
  <si>
    <t>Общественные помещения в жилом здании</t>
  </si>
  <si>
    <t>Томская область, город Северск, улица Горького, 8, помещение У1</t>
  </si>
  <si>
    <t>Томская область, город Северск, улица Горького, 9А</t>
  </si>
  <si>
    <t>Индивидуальный предприниматель Ильин Юрий Владимирович</t>
  </si>
  <si>
    <t>Здание бани</t>
  </si>
  <si>
    <t>Здание гаражей</t>
  </si>
  <si>
    <t>Томская область, город Северск, улица Кирова, 1А, строение  2</t>
  </si>
  <si>
    <t>Томская область, город Северск, улица Комсомольская, 12</t>
  </si>
  <si>
    <t>Томская область, город Северск, улица Комсомольская, 14</t>
  </si>
  <si>
    <t>Муниципальное бюджетное дошкольное образовательное учреждение "Детский сад № 20"</t>
  </si>
  <si>
    <t>Томская область, город Северск, улица Комсомольская, 14А</t>
  </si>
  <si>
    <t>Томская область, город Северск, улица Комсомольская, 15</t>
  </si>
  <si>
    <t>Томская область, город Северск, улица Комсомольская, 16</t>
  </si>
  <si>
    <t>Томская область, город Северск, улица Комсомольская, 18</t>
  </si>
  <si>
    <t>Томская область, город Северск, улица Комсомольская, 20</t>
  </si>
  <si>
    <t>Томская область, город Северск, улица Комсомольская, 22</t>
  </si>
  <si>
    <t xml:space="preserve">Томская область, город Северск, улица Комсомольская, 22А </t>
  </si>
  <si>
    <t>Томская область, город Северск, улица Комсомольская, 24</t>
  </si>
  <si>
    <t>Томская область, город Северск, улица Комсомольская, 24А</t>
  </si>
  <si>
    <t>Томская область, город Северск, улица Комсомольская, 26</t>
  </si>
  <si>
    <t>Томская область, город Северск, улица Комсомольская, 3</t>
  </si>
  <si>
    <t>Общество с ограниченной ответственностью «Управляющая компания «Гиацинт»</t>
  </si>
  <si>
    <t>Томская область, город Северск, улица Комсомольская, 6</t>
  </si>
  <si>
    <t>Томская область, город Северск, улица Комсомольская, 8</t>
  </si>
  <si>
    <t>Томская область, город Северск, улица Лесная, 1</t>
  </si>
  <si>
    <t>Административно-общественное здание</t>
  </si>
  <si>
    <t>Томская область, город Северск, улица Лесная, 1/1</t>
  </si>
  <si>
    <t>Томская область, город Северск, улица Лесная, 1/1 строение  1</t>
  </si>
  <si>
    <t>Общество с ограниченной ответственностью «Автотранс»</t>
  </si>
  <si>
    <t>Томская область, город Северск, улица Лесная, 1А</t>
  </si>
  <si>
    <t>Общество с ограниченной ответственностью «Трансавто»</t>
  </si>
  <si>
    <t>Томская область, город Северск, улица Лесная, 1А, строение  4</t>
  </si>
  <si>
    <t>Томская область, город Северск, улица Лесная, 1А, строение  5</t>
  </si>
  <si>
    <t>Томская область, город Северск, улица Лесная, 2</t>
  </si>
  <si>
    <t>Общество с ограниченной ответственностью «Автотрейдинг»</t>
  </si>
  <si>
    <t>Здание автосервиса</t>
  </si>
  <si>
    <t>Томская область, город Северск, улица Лесная, 2А, строение 18</t>
  </si>
  <si>
    <t>Томская область, город Северск, улица Лесная, 3</t>
  </si>
  <si>
    <t>Томская область, город Северск, улица Лесная, 3А, строение  8</t>
  </si>
  <si>
    <t>Общество с ограниченной ответственностью "Торгсервис 342", Романов Дмитрий Михайлович</t>
  </si>
  <si>
    <t>Томская область, город Северск, улица Лесная, 4</t>
  </si>
  <si>
    <t>Томская область, город Северск, улица Лесная, 5</t>
  </si>
  <si>
    <t>Индивидуальный предприниматель Галустян Ида Юриковна</t>
  </si>
  <si>
    <t>Административные помещения, торговый павильон</t>
  </si>
  <si>
    <t>Томская область, город Северск, улица Лесная, 5А</t>
  </si>
  <si>
    <t>Томская область, город Северск, улица Лесная, 6</t>
  </si>
  <si>
    <t>Томская область, город Северск, улица Лесная, 6А</t>
  </si>
  <si>
    <t>Общественные помещения</t>
  </si>
  <si>
    <t>Индивидуальный предприниматель Ярославцев Владимир Викторович</t>
  </si>
  <si>
    <t>Муниципальное бюджетное эксплуатационное учреждение ЗАТО Северск</t>
  </si>
  <si>
    <t>Томская область, город Северск, улица Лесная, 6Б</t>
  </si>
  <si>
    <t>Томская область, город Северск, улица Лесная, 7</t>
  </si>
  <si>
    <t xml:space="preserve">здание банно- оздоровительного комплекса </t>
  </si>
  <si>
    <t xml:space="preserve">Томская область, город Северск,  улица Лесная, 1А строение 1 </t>
  </si>
  <si>
    <t xml:space="preserve">Томская область, город Северск,  улица Лесная, 1А строение 1/1 </t>
  </si>
  <si>
    <t xml:space="preserve">Томская область, город Северск,  улица Лесная, 1А строение 1А/1 </t>
  </si>
  <si>
    <t>Томская область, город Северск, улица Лесная, 1А, строение 1А</t>
  </si>
  <si>
    <t>Управление Федеральной Службы судебных приставов России по Томской области  отдел судебных приставов - обосбленное структурное подразделение Управления Федеральной Службы судебных приставов России по Томской области</t>
  </si>
  <si>
    <t>Административное  здание</t>
  </si>
  <si>
    <t xml:space="preserve">Административно-учебное строение </t>
  </si>
  <si>
    <t>Томская область, город Северск, улица Лесная, 5А, строение  1</t>
  </si>
  <si>
    <t xml:space="preserve">Административно-техническое строение </t>
  </si>
  <si>
    <t>Томская область, город Северск, улица Лесная, 5А, строение  2</t>
  </si>
  <si>
    <t>Томская область, город Северск, улица Лесная, 5А, строение  3</t>
  </si>
  <si>
    <t xml:space="preserve">Складское строение </t>
  </si>
  <si>
    <t xml:space="preserve">Строение  бокс-стоянки </t>
  </si>
  <si>
    <t>КПП</t>
  </si>
  <si>
    <t>Техническое строение (узел ввода воды)</t>
  </si>
  <si>
    <t>Томская область, город Северск, улица Лесная, 5А, строение 7</t>
  </si>
  <si>
    <t>Ангар-модуль</t>
  </si>
  <si>
    <t>Томская область, город Северск, улица Лесная, 5А, строение 8</t>
  </si>
  <si>
    <t>Томская область, город Северск, улица Мира, 10</t>
  </si>
  <si>
    <t>Томская область, город Северск, улица Мира, 10А</t>
  </si>
  <si>
    <t>Томская область, город Северск, улица Мира, 12</t>
  </si>
  <si>
    <t>Томская область, город Северск, улица Мира, 12А</t>
  </si>
  <si>
    <t>Томская область, город Северск, улица Мира, 13</t>
  </si>
  <si>
    <t>Томская область, город Северск, улица Мира, 14</t>
  </si>
  <si>
    <t>Томская область, город Северск, улица Мира, 15</t>
  </si>
  <si>
    <t>Томская область, город Северск, улица Мира, 17</t>
  </si>
  <si>
    <t>Томская область, город Северск, улица Мира, 18</t>
  </si>
  <si>
    <t>Томская область, город Северск, улица Мира, 18А</t>
  </si>
  <si>
    <t>Открытое акционерное общество «Городские электрические сети»</t>
  </si>
  <si>
    <t>Томская область, город Северск, улица Мира, 18Б</t>
  </si>
  <si>
    <t>Здание холодного склада</t>
  </si>
  <si>
    <t>Томская область, город Северск, улица Мира, 18Б, строение  2</t>
  </si>
  <si>
    <t>Общество с ограниченной ответственностью «Электросети»</t>
  </si>
  <si>
    <t>Томская область, город Северск, улица Мира, 18Б, строение  4</t>
  </si>
  <si>
    <t>Томская область, город Северск, улица Мира, 18Б, строение  7</t>
  </si>
  <si>
    <t>Томская область, город Северск, улица Мира, 18Б, строение  9</t>
  </si>
  <si>
    <t>Томская область, город Северск, улица Мира, 19</t>
  </si>
  <si>
    <t>Томская область, город Северск, улица Мира, 1А</t>
  </si>
  <si>
    <t>Томская область, город Северск, улица Мира, 2</t>
  </si>
  <si>
    <t>Томская область, город Северск, улица Мира, 20</t>
  </si>
  <si>
    <t>Томская область, город Северск, улица Мира, 21</t>
  </si>
  <si>
    <t>Томская область, город Северск, улица Мира, 22</t>
  </si>
  <si>
    <t>Томская область, город Северск, улица Мира, 3</t>
  </si>
  <si>
    <t>Томская область, город Северск, улица Мира, 3А</t>
  </si>
  <si>
    <t>Муниципальное казенное учреждение ЗАТО Северск "Технический центр"</t>
  </si>
  <si>
    <t>Томская область, город Северск, улица Мира, 4А</t>
  </si>
  <si>
    <t>Томская область, город Северск, улица Мира, 5</t>
  </si>
  <si>
    <t>Комитет по обеспечению деятельности мировых судей Томской области</t>
  </si>
  <si>
    <t>Томская область, город Северск, улица Мира, 6</t>
  </si>
  <si>
    <t>Томская область, город Северск, улица Мира, 7</t>
  </si>
  <si>
    <t>Томская область, город Северск, улица Мира, 8</t>
  </si>
  <si>
    <t>Томская область, город Северск, улица Мира, 9</t>
  </si>
  <si>
    <t>Томская область, город Северск, улица Парковая, 10</t>
  </si>
  <si>
    <t>Томская область, город Северск, улица Парковая, 12</t>
  </si>
  <si>
    <t>Томская область, город Северск, улица Парковая, 2</t>
  </si>
  <si>
    <t>Муниципальное автономное общеобразовательное учреждение «Средняя общеобразовательная школа № 76»</t>
  </si>
  <si>
    <t>Томская область, город Северск, улица Парковая, 2А, строение  2</t>
  </si>
  <si>
    <t>Здание теплицы</t>
  </si>
  <si>
    <t>Кредитный потребительский кооператив граждан «Юргинский машиностроитель»</t>
  </si>
  <si>
    <t>Томская область, город Северск, улица Парковая, 4</t>
  </si>
  <si>
    <t>Томская область, город Северск, улица Парковая, 6</t>
  </si>
  <si>
    <t>Томская область, город Северск, улица Парковая, 8</t>
  </si>
  <si>
    <t>Томская область, город Северск, улица Первомайская, 10</t>
  </si>
  <si>
    <t>Томская область, город Северск, улица Первомайская, 11</t>
  </si>
  <si>
    <t>Общество с ограниченной ответственностью «Камелот-А»</t>
  </si>
  <si>
    <t>Томская область, город Северск, улица Первомайская, 11А</t>
  </si>
  <si>
    <t>Томская область, город Северск, улица Первомайская, 12</t>
  </si>
  <si>
    <t>Томская область, город Северск, улица Первомайская, 13</t>
  </si>
  <si>
    <t>Помещение торгово-офисного назначения</t>
  </si>
  <si>
    <t>Местная православная религиозная организация Прихода во имя преподобного Серафима Саровского г. Северска Томской епархии Русской православной Церкви Московского Патриархата</t>
  </si>
  <si>
    <t>Томская область, город Северск, улица Первомайская, 14</t>
  </si>
  <si>
    <t>Томская область, город Северск, улица Первомайская, 15</t>
  </si>
  <si>
    <t>Томская область, город Северск, улица Первомайская, 16</t>
  </si>
  <si>
    <t>Томская область, город Северск, улица Первомайская, 17</t>
  </si>
  <si>
    <t>Томская область, город Северск, улица Первомайская, 18</t>
  </si>
  <si>
    <t>Томская область, город Северск, улица Первомайская, 19</t>
  </si>
  <si>
    <t>Томская область, город Северск, улица Первомайская, 20</t>
  </si>
  <si>
    <t>Томская область, город Северск, улица Первомайская, 21</t>
  </si>
  <si>
    <t xml:space="preserve">Томская область, город Северск, улица Первомайская, 21А </t>
  </si>
  <si>
    <t xml:space="preserve">Томская область, город Северск, улица Первомайская, 22 </t>
  </si>
  <si>
    <t>Томская область, город Северск, улица Первомайская, 24</t>
  </si>
  <si>
    <t>Томская область, город Северск, улица Первомайская, 26</t>
  </si>
  <si>
    <t>Томская область, город Северск, улица Первомайская, 28</t>
  </si>
  <si>
    <t>Томская область, город Северск, улица Первомайская, 3</t>
  </si>
  <si>
    <t>Томская область, город Северск, улица Первомайская, 32</t>
  </si>
  <si>
    <t>Томская область, город Северск, улица Первомайская, 34</t>
  </si>
  <si>
    <t>Томская область, город Северск, улица Первомайская, 38</t>
  </si>
  <si>
    <t xml:space="preserve">Общество с ограниченной ответственностью «Розница К-1» (Мариа Ра) </t>
  </si>
  <si>
    <t>Томская область, город Северск, улица Первомайская, 3А</t>
  </si>
  <si>
    <t>Томская область, город Северск, улица Первомайская, 4</t>
  </si>
  <si>
    <t>Томская область, город Северск, улица Первомайская, 40</t>
  </si>
  <si>
    <t>Томская область, город Северск, улица Первомайская, 5</t>
  </si>
  <si>
    <t xml:space="preserve">Управление имущественных отношений Администрация ЗАТО Северск </t>
  </si>
  <si>
    <t>Томская область, город Северск, улица Первомайская, 6</t>
  </si>
  <si>
    <t>Томская область, город Северск, улица Первомайская, 9</t>
  </si>
  <si>
    <t>Томская область, город Северск, улица Пионерская, 10</t>
  </si>
  <si>
    <t>Томская область, город Северск, улица Пионерская, 12</t>
  </si>
  <si>
    <t>Томская область, город Северск, улица Пионерская, 14</t>
  </si>
  <si>
    <t>Акционерное общество «Телерадиосервис»</t>
  </si>
  <si>
    <t>Томская область, город Северск, улица Пионерская, 1А</t>
  </si>
  <si>
    <t>Индивидуальный предприниматель Перминова Марина Александровна</t>
  </si>
  <si>
    <t>Томская область, город Северск, улица Пионерская, 28</t>
  </si>
  <si>
    <t>Томская область, город Северск, улица Пионерская, 3</t>
  </si>
  <si>
    <t>Томская область, город Северск, улица Пионерская, 30</t>
  </si>
  <si>
    <t>Томская область, город Северск, улица Пионерская, 32</t>
  </si>
  <si>
    <t>Временное строение  - павильон</t>
  </si>
  <si>
    <t>Томская область, город Северск, улица Пионерская, 32А</t>
  </si>
  <si>
    <t>Общество с ограниченной ответственностью «Живинка»</t>
  </si>
  <si>
    <t>Томская область, город Северск, улица Пионерская, 34А</t>
  </si>
  <si>
    <t>Государственное учреждение-центр предоставления государственных услуг и установления пенсий пенсионного фонда Российской Федерации в Томской области № 1</t>
  </si>
  <si>
    <t>Администр ативно-общественное здание</t>
  </si>
  <si>
    <t>Томская область, город Северск, улица Пионерская, 5</t>
  </si>
  <si>
    <t>Томская область, город Северск, улица Пионерская, 6</t>
  </si>
  <si>
    <t>Томская область, город Северск, улица Победы, 13А</t>
  </si>
  <si>
    <t>Томская область, город Северск, улица Полевая, 5</t>
  </si>
  <si>
    <t>Томская область, город Северск, улица Полевая, 8</t>
  </si>
  <si>
    <t xml:space="preserve">Томская область, город Северск, улица Пушкина, 1 </t>
  </si>
  <si>
    <t xml:space="preserve">Томская область, город Северск, улица Пушкина, 10 </t>
  </si>
  <si>
    <t>Томская область, город Северск, улица Пушкина, 10А</t>
  </si>
  <si>
    <t xml:space="preserve">Томская область, город Северск, улица Пушкина, 12 </t>
  </si>
  <si>
    <t>Томская область, город Северск, улица Пушкина, 12А</t>
  </si>
  <si>
    <t>Томская область, город Северск, улица Пушкина, 14</t>
  </si>
  <si>
    <t>Городская общественная организация «Общество спасания на водах» ЗАТО г. Северск, Томской области (ОСВОД)</t>
  </si>
  <si>
    <t>Томская область, город Северск, улица Пушкина, 14А</t>
  </si>
  <si>
    <t>Общество с ограниченной ответственностью "Космос-В"</t>
  </si>
  <si>
    <t>Производственное здание (кислоомолочный цех)</t>
  </si>
  <si>
    <t>Томская область, город Северск, улица Пушкина, 1А</t>
  </si>
  <si>
    <t xml:space="preserve">Томская область, город Северск, улица Пушкина, 3  </t>
  </si>
  <si>
    <t xml:space="preserve">Томская область, город Северск, улица Пушкина, 4 </t>
  </si>
  <si>
    <t xml:space="preserve">Томская область, город Северск, улица Пушкина, 5  </t>
  </si>
  <si>
    <t xml:space="preserve">Томская область, город Северск, улица Пушкина, 6 </t>
  </si>
  <si>
    <t xml:space="preserve">Томская область, город Северск, улица Пушкина, 7 </t>
  </si>
  <si>
    <t xml:space="preserve">Томская область, город Северск, улица Пушкина, 8 </t>
  </si>
  <si>
    <t xml:space="preserve">Томская область, город Северск, улица Пушкина, 9 </t>
  </si>
  <si>
    <t>Управление имущественных отношений Администрация ЗАТО Северск.</t>
  </si>
  <si>
    <t>Томская область, город Северск, улица Трудовая, 1/1</t>
  </si>
  <si>
    <t>Общество с ограниченной ответственностью  "Экспертиза и профилактика"</t>
  </si>
  <si>
    <t>Общество с ограниченной ответственностью «Вектор – Сервис»</t>
  </si>
  <si>
    <t>Магазин розничной торговли</t>
  </si>
  <si>
    <t>Томская область, город Северск, улица Трудовая, 18</t>
  </si>
  <si>
    <t xml:space="preserve">Производственное здание </t>
  </si>
  <si>
    <t>Томская область, город Северск, улица Тургенева, 33А</t>
  </si>
  <si>
    <t>Областное государственное бюджетное учреждение «Северское городское ветеринарное управление»</t>
  </si>
  <si>
    <t>Томская область, город Северск, улица Чайковского, 11</t>
  </si>
  <si>
    <t>Томская область, ЗАТО Северск, поселок Самусь, улица Кооперативная, 77</t>
  </si>
  <si>
    <t>Товарищество собственников недвижимости "Сосна"</t>
  </si>
  <si>
    <t>Общество с ограниченной ответственностью "Славяне", деятельность не ведет по адресу</t>
  </si>
  <si>
    <t>Садоводческое некоммерческое товарищество "Планета"</t>
  </si>
  <si>
    <t>Федеральное государственное унитарное предприятие, основанное на праве хозяйственного ведени, "Северский биофизический научный центр" Федерального медико-биологического агентства</t>
  </si>
  <si>
    <t>Индивидуальный предприниматель Микушин Аркадий Юрьевич</t>
  </si>
  <si>
    <t xml:space="preserve"> Общество с ограниченной ответственностью «Вектор – Сервис»</t>
  </si>
  <si>
    <t>Некоммерческое садоводческое товарищество садоводо-любителей "Спутник"</t>
  </si>
  <si>
    <t xml:space="preserve">Муниципальное автономное учреждение ЗАТО Северск "Детский оздоровительный лагерь "Зелёный мыс" </t>
  </si>
  <si>
    <t>Товарищество собственников недвижимости "Ленинградская, 14а"</t>
  </si>
  <si>
    <t xml:space="preserve"> Общество с ограниченной ответственностью «Магазин № 23»</t>
  </si>
  <si>
    <t>Муниципальное бюджетное учреждение ЗАТО Северск дополнительного образования  "Детско-юношеская спортивная школа гимнастики имени Р. Кузнецова"</t>
  </si>
  <si>
    <t>Общество с ограниченной ответственностью «Астро»</t>
  </si>
  <si>
    <t>Индивидуальный предприниматель Кладиев Евгений Николаевич</t>
  </si>
  <si>
    <t>Индивидуальный предприниматель Юраш Светлана Владимировна</t>
  </si>
  <si>
    <t>Общество с ограниченной ответственность «Розница К-1»</t>
  </si>
  <si>
    <t>Общество с ограниченной ответственностью "Дент-классик"</t>
  </si>
  <si>
    <t>Индивидуальный предприниматель Прокопенко Андрей Николаевич</t>
  </si>
  <si>
    <t>Товарищество собственников жилья «Славского, 22»</t>
  </si>
  <si>
    <t>Жилищный кооператив "Славского, 6"</t>
  </si>
  <si>
    <t xml:space="preserve"> Общество с ограниченной ответственностью «КАНТА»</t>
  </si>
  <si>
    <t xml:space="preserve">Муниципальное бюджетное общеобразовательное учреждение "Средняя общеобразовательная школа № 78" </t>
  </si>
  <si>
    <t>1027001686678</t>
  </si>
  <si>
    <t>7024003885</t>
  </si>
  <si>
    <t>1137024000013</t>
  </si>
  <si>
    <t>7024036714</t>
  </si>
  <si>
    <t>1047000348416</t>
  </si>
  <si>
    <t>7024021718</t>
  </si>
  <si>
    <t>304702414600026</t>
  </si>
  <si>
    <t>702400391263</t>
  </si>
  <si>
    <t>1135476147443</t>
  </si>
  <si>
    <t>1077024001031</t>
  </si>
  <si>
    <t>7024026829</t>
  </si>
  <si>
    <t>1087000000196</t>
  </si>
  <si>
    <t>7017204460</t>
  </si>
  <si>
    <t>1147024000364</t>
  </si>
  <si>
    <t>7024038609</t>
  </si>
  <si>
    <t>1097024000369</t>
  </si>
  <si>
    <t>7024031057</t>
  </si>
  <si>
    <t>1157024000462</t>
  </si>
  <si>
    <t>7024039930</t>
  </si>
  <si>
    <t>311702402000027</t>
  </si>
  <si>
    <t>702405166430</t>
  </si>
  <si>
    <t>1067024012417</t>
  </si>
  <si>
    <t>7024025649</t>
  </si>
  <si>
    <t xml:space="preserve">Баня </t>
  </si>
  <si>
    <t>Помещения дополнительного образования детей и взрослых</t>
  </si>
  <si>
    <t>Помещения медико-диагностического центра</t>
  </si>
  <si>
    <t>Здание спортивной школы</t>
  </si>
  <si>
    <t>арендуемая площадь</t>
  </si>
  <si>
    <t>Здание магазина, кафе</t>
  </si>
  <si>
    <t>Здание пиццерии</t>
  </si>
  <si>
    <t>торговые площади</t>
  </si>
  <si>
    <t>Здание банка</t>
  </si>
  <si>
    <t>Томская область, город Северск, улица Победы, 37</t>
  </si>
  <si>
    <t>помещение магазина</t>
  </si>
  <si>
    <t>офис агенства недвижимости</t>
  </si>
  <si>
    <t>помещения для оказания спортивно-оздоровительных услуг</t>
  </si>
  <si>
    <t>Гаражный комплекс</t>
  </si>
  <si>
    <t>Здание торгового центра, кофейня, бар</t>
  </si>
  <si>
    <t>Помещения столовой</t>
  </si>
  <si>
    <t>Спальный корпус с переходом</t>
  </si>
  <si>
    <t>Учебный корпус с переходом</t>
  </si>
  <si>
    <t>Здание хозяйственного корпуса</t>
  </si>
  <si>
    <t>АЗС</t>
  </si>
  <si>
    <t xml:space="preserve">Офисное помещение </t>
  </si>
  <si>
    <t>Здание стоматологической клиники</t>
  </si>
  <si>
    <t>Томская область, город Северск, переулок Чекист</t>
  </si>
  <si>
    <t>Томская область, город Северск, переулок Чекист, 2</t>
  </si>
  <si>
    <t>Томская область, город Северск, переулок Чекист, 7</t>
  </si>
  <si>
    <t>Томская область, город Северск, переулок Чекист, строение 2</t>
  </si>
  <si>
    <t>Томская область, город Северск, переулок Чекист, 5</t>
  </si>
  <si>
    <t>Томская область, город Северск, проспект Коммунистический, 124</t>
  </si>
  <si>
    <t>Томская область, город Северск, проспект Коммунистический, 126</t>
  </si>
  <si>
    <t>Томская область, город Северск, проспект Коммунистический, 126, помещения 1-8</t>
  </si>
  <si>
    <t>Томская область, город Северск, проспект Коммунистический, 130</t>
  </si>
  <si>
    <t>Томская область, город Северск, проспект Коммунистический, 87</t>
  </si>
  <si>
    <t>Томская область, город Северск, улица автодорога 2/5в</t>
  </si>
  <si>
    <t>Томская область, город Северск, улица Ленинградская, 11</t>
  </si>
  <si>
    <t>Томская область, город Северск, улица Ленинградская, 14а</t>
  </si>
  <si>
    <t>Томская область, город Северск, улица Ленинградская, 16а</t>
  </si>
  <si>
    <t>Томская область, город Северск, улица Ленинградская, 18</t>
  </si>
  <si>
    <t>Томская область, город Северск, улица Ленинградская, 20</t>
  </si>
  <si>
    <t>Томская область, город Северск, улица Ленинградская, 22</t>
  </si>
  <si>
    <t>Томская область, город Северск, улица Ленинградская, 24</t>
  </si>
  <si>
    <t>Томская область, город Северск, улица Ленинградская, 26</t>
  </si>
  <si>
    <t>Томская область, город Северск, улица Ленинградская, 28</t>
  </si>
  <si>
    <t>Томская область, город Северск, улица Ленинградская, 34</t>
  </si>
  <si>
    <t>Томская область, город Северск, улица Ленинградская, 9</t>
  </si>
  <si>
    <t>Томская область, город Северск, улица Победы, 13</t>
  </si>
  <si>
    <t>Томская область, город Северск, улица Победы, 15</t>
  </si>
  <si>
    <t>Томская область, город Северск, улица Победы, 17</t>
  </si>
  <si>
    <t>Томская область, город Северск, улица Победы, 19, помещение у2</t>
  </si>
  <si>
    <t>Томская область, город Северск, улица Победы, 19/1</t>
  </si>
  <si>
    <t>Томская область, город Северск, улица Победы, 1а</t>
  </si>
  <si>
    <t>Томская область, город Северск, улица Победы, 1б</t>
  </si>
  <si>
    <t>Томская область, город Северск, улица Победы, 21</t>
  </si>
  <si>
    <t>Томская область, город Северск, улица Победы, 23</t>
  </si>
  <si>
    <t>Томская область, город Северск, улица Победы, 27</t>
  </si>
  <si>
    <t>Томская область, город Северск, улица Победы, 27/1</t>
  </si>
  <si>
    <t>Томская область, город Северск, улица Победы, 27а</t>
  </si>
  <si>
    <t>Томская область, город Северск, улица Победы, 29</t>
  </si>
  <si>
    <t>Томская область, город Северск, улица Победы, 31</t>
  </si>
  <si>
    <t>Томская область, город Северск, улица Победы, 33</t>
  </si>
  <si>
    <t>Томская область, город Северск, улица Победы, 33а</t>
  </si>
  <si>
    <t>Томская область, город Северск, улица Победы, 35</t>
  </si>
  <si>
    <t xml:space="preserve"> Томская область, город Северск, улица Победы, 37, 1 этаж, помещения  20, 21 литер В</t>
  </si>
  <si>
    <t>Томская область, город Северск, улица Победы, 37, 1 этаж, помещение  32 литер А</t>
  </si>
  <si>
    <t>Томская область, город Северск, улица Победы, 37, 1 этаж, помещения   3, 4, 6, 30, 32 литер В</t>
  </si>
  <si>
    <t>Томская область, город Северск, улица Победы, 37, 1 этаж, помещения  1-29</t>
  </si>
  <si>
    <t>Томская область, город Северск, улица Победы, 37, 1 этаж, помещения  15, 16 литер В</t>
  </si>
  <si>
    <t>Томская область, город Северск, улица Победы, 37, 1 этаж, помещения  32, 33-38 литер А</t>
  </si>
  <si>
    <t>Томская область, город Северск, улица Победы, 37, 2 этаж, помещение   14 литер А 1 этаж, омещение  35 литер А</t>
  </si>
  <si>
    <t>Томская область, город Северск, улица Победы, 37, 2 этаж, помещение   2 литер В</t>
  </si>
  <si>
    <t>Томская область, город Северск, улица Победы, 37, помещения  22, 10 литер В</t>
  </si>
  <si>
    <t>Томская область, город Северск, улица Победы, 39</t>
  </si>
  <si>
    <t>Томская область, город Северск, улица Победы, 7</t>
  </si>
  <si>
    <t>Томская область, город Северск, улица Победы, 9</t>
  </si>
  <si>
    <t>Томская область, город Северск, улица Победы,5</t>
  </si>
  <si>
    <t>Томская область, город Северск, улица Славского, 10</t>
  </si>
  <si>
    <t xml:space="preserve">Томская область, город Северск, улица Славского, 16, помещения У3; </t>
  </si>
  <si>
    <t>Томская область, город Северск, улица Славского, 18</t>
  </si>
  <si>
    <t>Томская область, город Северск, улица Славского, 2</t>
  </si>
  <si>
    <t>Томская область, город Северск, улица Славского, 20</t>
  </si>
  <si>
    <t>Томская область, город Северск, улица Славского, 20/1</t>
  </si>
  <si>
    <t>Томская область, город Северск, улица Славского, 22</t>
  </si>
  <si>
    <t>Томская область, город Северск, улица Славского, 32, помещенияУ1</t>
  </si>
  <si>
    <t>Томская область, город Северск, улица Славского, 32, помещенияУ2</t>
  </si>
  <si>
    <t>Томская область, город Северск, улица Славского, 32, помещенияУ3</t>
  </si>
  <si>
    <t>Томская область, город Северск, улица Славского, 32, строение 1</t>
  </si>
  <si>
    <t>Томская область, город Северск, улица Славского, 34</t>
  </si>
  <si>
    <t>Томская область, город Северск, улица Славского, 4</t>
  </si>
  <si>
    <t>Томская область, город Северск, улица Славского, 44</t>
  </si>
  <si>
    <t>Томская область, город Северск, улица Славского, 6</t>
  </si>
  <si>
    <t>Томская область, город Северск, улица Славского, 6а, офис № 1</t>
  </si>
  <si>
    <t>Томская область, город Северск, улица Славского, 6а,помещение у1</t>
  </si>
  <si>
    <t>Томская область, город Северск, улица Чапаева, 20</t>
  </si>
  <si>
    <t>Томская область, город Северск, улица Чапаева, 22</t>
  </si>
  <si>
    <t>Томская область, город Северск, урочище р. Поперечка</t>
  </si>
  <si>
    <t>критерии не установлены</t>
  </si>
  <si>
    <t>Критерии не установлены</t>
  </si>
  <si>
    <t>Здание ветеринарной клиники ("Барри")</t>
  </si>
  <si>
    <t xml:space="preserve"> Общество с ограниченной ответственностью  «Крэд» </t>
  </si>
  <si>
    <t>Общество с ограниченной ответственностью «Жилищно-эксплуатационное управление-1»</t>
  </si>
  <si>
    <t xml:space="preserve">Общество с ограниченной ответ-ственностью «Ригла-Московская область» </t>
  </si>
  <si>
    <t>Общество с ограниченной ответственностью «Производственно коммерческая фирма «Бетта»</t>
  </si>
  <si>
    <t xml:space="preserve"> Общество с ограниченной ответственностью «Сибнефтепереработка» </t>
  </si>
  <si>
    <t xml:space="preserve"> Автономная некоммерческая организация профессионального образования «Северская автошкола» </t>
  </si>
  <si>
    <t>Индивидуальный предприниматель Морозов Александр Анатольевич</t>
  </si>
  <si>
    <t>Индивидуальный предприниматель Пономаренко Надежда Николаевна</t>
  </si>
  <si>
    <t>(ЖСК) (устанавливается)</t>
  </si>
  <si>
    <t xml:space="preserve">Складское здание </t>
  </si>
  <si>
    <t xml:space="preserve">Складские помещения </t>
  </si>
  <si>
    <t>Производственное строение</t>
  </si>
  <si>
    <t>Томская область, город Северск, улица Автодорога, 14/17, строение 54</t>
  </si>
  <si>
    <t>Томская область, город Северск, улица Автодорога, 14/19, здание 1р</t>
  </si>
  <si>
    <t>Томская область, город Северск, улица Автодорога, 14/19, здание 3р</t>
  </si>
  <si>
    <t>Томская область, город Северск, улица Автодорога, 14/19, здание 4р</t>
  </si>
  <si>
    <t>Томская область, город Северск, улица Автодорога, 14/19, здание 6р</t>
  </si>
  <si>
    <t>Томская область, город Северск, улица Автодорога, 14/19, здание 7р</t>
  </si>
  <si>
    <t>Томская область, город Северск, улица Автодорога, 14/19, здание 8р</t>
  </si>
  <si>
    <t xml:space="preserve">Складское сооружение </t>
  </si>
  <si>
    <t>В аренде</t>
  </si>
  <si>
    <t>Административно-бытовое здание</t>
  </si>
  <si>
    <t>Томская область, город Северск, улица Автодорога, 2/5, строение 1</t>
  </si>
  <si>
    <t>Открытая площадка для баллонов</t>
  </si>
  <si>
    <t>Томская область, город Северск, улица Автодорога, 2/5, строение 3</t>
  </si>
  <si>
    <t>Проходная</t>
  </si>
  <si>
    <t>Томская область, город Северск, улица Автодорога, 2/5, строение 4</t>
  </si>
  <si>
    <t>Томская область, город Северск, улица Автодорога, 2/5, строение 5</t>
  </si>
  <si>
    <t>Навес пиломатериалов</t>
  </si>
  <si>
    <t>Томская область, город Северск, улица Автодорога, 2/5, строение 6</t>
  </si>
  <si>
    <t>Здание пункта технического обслуживания автомобилей</t>
  </si>
  <si>
    <t>Томская область, город Северск, улица Автодорога, 2/7, строение 1</t>
  </si>
  <si>
    <t>Общество с ограниченной ответственностью «Промтех»</t>
  </si>
  <si>
    <t>Здание конторы-склада</t>
  </si>
  <si>
    <t>Здание склада - гаража</t>
  </si>
  <si>
    <t>Общество с ограниченной ответственностью «Максимум»</t>
  </si>
  <si>
    <t xml:space="preserve">Офисные помещения </t>
  </si>
  <si>
    <t>Общество с ограниченной ответсвенностью «Техсервис»</t>
  </si>
  <si>
    <t>Индивидуальный предприниматель Бескровная Нина Ильинична</t>
  </si>
  <si>
    <t>Общество с ограниченной ответственностью «Комкор»</t>
  </si>
  <si>
    <t>Складские помещения</t>
  </si>
  <si>
    <t>Томская область, город Северск, проспект Коммунистичесикй, 63</t>
  </si>
  <si>
    <t>Общество с ограниченной ответственностью «ЖЭУ-4»</t>
  </si>
  <si>
    <t>Индивидуальный предприниматель Кочкин Игорь Владимирович</t>
  </si>
  <si>
    <t>Общество с ограниченной ответственностью "ПР Дайджест"</t>
  </si>
  <si>
    <t>Акционерное общество "Единый расчетно-консультационный центр"</t>
  </si>
  <si>
    <t>Общество с ограниченной ответственностью «Авиамаркет - Тур»</t>
  </si>
  <si>
    <t>Агентство недвижимости "Эра"</t>
  </si>
  <si>
    <t>Общество с ограниченной ответственностью "Лотос"</t>
  </si>
  <si>
    <t>Помещения прачечной</t>
  </si>
  <si>
    <t>Томская область, город Северск, проспект Коммунистический, 40б</t>
  </si>
  <si>
    <t>Департамент ЗАГС Томской области, отдел ЗАГС ЗАТО Северск</t>
  </si>
  <si>
    <t>Банк ВТБ (Публичное акционерное общество), операционный офис "Северский" Филиала № 5440 (Томская область, город Северск)</t>
  </si>
  <si>
    <t xml:space="preserve">Общество с ограниченной ответственностью «Радио Северска» </t>
  </si>
  <si>
    <t>Общество с ограниченной ответственностью «Северская телекомпания-7»</t>
  </si>
  <si>
    <t>Индивидуальный предприниматель Клевцова Ирина Николаевна</t>
  </si>
  <si>
    <t>Помещения торговли</t>
  </si>
  <si>
    <t>Кредитный потребительский кооператив граждан "Сибирский кредит"</t>
  </si>
  <si>
    <t>Общество с ограниченной ответственностью «Ломбард центральный»</t>
  </si>
  <si>
    <t>Агентство недвижимости "Площадь"</t>
  </si>
  <si>
    <t>Салон -парикмахерская "Фель"</t>
  </si>
  <si>
    <t>Общество с ограниченной ответственностью «Дабстер»</t>
  </si>
  <si>
    <t>Общество с ограниченной ответственностью «Аверс»</t>
  </si>
  <si>
    <t>Муниципальное бюджетное учреждение «Северский театр для детей и юношества»  (Детский театр)</t>
  </si>
  <si>
    <t>Детский театр</t>
  </si>
  <si>
    <t>Общество с ограниченной ответственностью «ЖЭУ-6»</t>
  </si>
  <si>
    <t>Общество с ограниченной ответственностью "Антонов двор"</t>
  </si>
  <si>
    <t>парикмахерская "Цирюльня"</t>
  </si>
  <si>
    <t>Общество с ограниченной ответственностью "Гала-Оптика"</t>
  </si>
  <si>
    <t xml:space="preserve">Торговое помещение </t>
  </si>
  <si>
    <t>Общество с ограниченной ответственностью "Фармакопейка-Западная Сибирь"</t>
  </si>
  <si>
    <t xml:space="preserve">Помещение аптеки </t>
  </si>
  <si>
    <t>Томская область, город Северск, проспект Коммунистический,  54</t>
  </si>
  <si>
    <t>Индивидуальный предприниматель Водянов Дмитрий Иванович</t>
  </si>
  <si>
    <t>Помещения фотосалона</t>
  </si>
  <si>
    <t xml:space="preserve">Ииндивидуальный предприниматель Цепляев Герман Егорович </t>
  </si>
  <si>
    <t xml:space="preserve">Общество с ограниченной ответственностью «Розница К-1»
</t>
  </si>
  <si>
    <t>Помещения Ателье</t>
  </si>
  <si>
    <t>Индивидуальный предприниматель Ильченко Александр Иванович</t>
  </si>
  <si>
    <t>Общество с ограниченной ответственностью «Центр-Оптика»</t>
  </si>
  <si>
    <t>Муниципальное автономное общеобразовательное учреждение «Северский физико-математический лицей»</t>
  </si>
  <si>
    <t>Общество с ограниченной ответственностью «Габи»</t>
  </si>
  <si>
    <t>Томская область, город Северск, проспект Коммунистический,  58</t>
  </si>
  <si>
    <t>Аптека 70 плюс</t>
  </si>
  <si>
    <t>Индивидуальный предприниматель  Орлова Надежда Леонидовна</t>
  </si>
  <si>
    <t>Томская область, город Северск, проспект Коммунистический, 59а</t>
  </si>
  <si>
    <t>Общество с ограниченной ответственностью «Ягуар»</t>
  </si>
  <si>
    <t>Скорняжное ателье "Фасон"</t>
  </si>
  <si>
    <t>Продуктовый магазин Домашний</t>
  </si>
  <si>
    <t>Парикмахерская Вуаля</t>
  </si>
  <si>
    <t>Общество с ограниченной ответственностью "ИНВИТРО-Сибирь"</t>
  </si>
  <si>
    <t xml:space="preserve">Общество с ограниченной ответственностью «Сусанна»
</t>
  </si>
  <si>
    <t>Кредитно-потребительский кооператив граждан Резерв</t>
  </si>
  <si>
    <t>Общество с ограниченной ответственностью «Инвестцентр»</t>
  </si>
  <si>
    <t>Томская область, город Северск, проспект Коммунистический,  61а</t>
  </si>
  <si>
    <t>Общество с ограниченной ответственностью «Чайка»</t>
  </si>
  <si>
    <t>Помещение бытового обслуживания населения</t>
  </si>
  <si>
    <t>Общество с ограниченной ответственностью "Дента"</t>
  </si>
  <si>
    <t>Мебельный салон Новый мир</t>
  </si>
  <si>
    <t>Академ Сервис Плюс</t>
  </si>
  <si>
    <t>Ремонт бытовой техники</t>
  </si>
  <si>
    <t>Томская область, город Северск, проспект Коммунистический,  67а</t>
  </si>
  <si>
    <t>Закусочная Маяк</t>
  </si>
  <si>
    <t>Магазин Улыбка</t>
  </si>
  <si>
    <t>Кондитеская Левушка</t>
  </si>
  <si>
    <t>Общество с ограниченной ответственностью "Агроторг"</t>
  </si>
  <si>
    <t>Общество с ограниченной ответственностью "Управляющая компания «Гиацинт»</t>
  </si>
  <si>
    <t>Томская область, город Северск, проспект Коммунистический,  73</t>
  </si>
  <si>
    <t>Общество с ограниченной ответственностью «Кедр»</t>
  </si>
  <si>
    <t xml:space="preserve">Помещение общественного питания </t>
  </si>
  <si>
    <t>Общество с ограниченной ответственностью «Свет»</t>
  </si>
  <si>
    <t>Общество с ограниченной ответственностью «Предприятие комплексного проектирования»</t>
  </si>
  <si>
    <t>Административно – торговые помещения</t>
  </si>
  <si>
    <t>Томская область, город Северск, проспект Коммунистический,  83</t>
  </si>
  <si>
    <t>Индивидуальный предприниматель Дедова Наталья Ивановна</t>
  </si>
  <si>
    <t>Общество с ограниченной ответственностью "Камелот-А"</t>
  </si>
  <si>
    <t>«Газпромбанк» (Акционерное общество), Филиал "Газпромбанк" (Акционерное общество) в г. Томске</t>
  </si>
  <si>
    <t>Помещения офисного назначения</t>
  </si>
  <si>
    <t xml:space="preserve">Общество с ограниченной ответственностью «Астро» </t>
  </si>
  <si>
    <t>Томская область, город Северск, проспект Коммунистический,  87а</t>
  </si>
  <si>
    <t>Индивидуальный предприниматель Баравлев Роман Алексеевич</t>
  </si>
  <si>
    <t>Томская область, город Северск, улица 40 лет Октября,  10</t>
  </si>
  <si>
    <t>Тренажерный зал Октябрь</t>
  </si>
  <si>
    <t>Помещения тренажерного зала</t>
  </si>
  <si>
    <t>Томская область, город Северск, улица 40 лет Октября,  13</t>
  </si>
  <si>
    <t>33 бочки</t>
  </si>
  <si>
    <t>Томская область, город Северск, улица 40 лет Октября,  17</t>
  </si>
  <si>
    <t>Томская область, город Северск, улица 40 лет Октября,  19</t>
  </si>
  <si>
    <t>Томская область, город Северск, улица 40 лет Октября,  2</t>
  </si>
  <si>
    <t>Жилищный кооператив «Октябрь»</t>
  </si>
  <si>
    <t>Томская область, город Северск, улица 40 лет Октября,  3</t>
  </si>
  <si>
    <t>Томская область, город Северск, улица 40 лет Октября,  5</t>
  </si>
  <si>
    <t>Томская область, город Северск, улица 40 лет Октября,  6</t>
  </si>
  <si>
    <t>Томская область, город Северск, улица Ершова,  4</t>
  </si>
  <si>
    <t>Товарищество собственников жилья- «Ершова,6»</t>
  </si>
  <si>
    <t>Томская область, город Северск, улица Ершова,  6</t>
  </si>
  <si>
    <t>Томская область, город Северск, улица Калинина,  13</t>
  </si>
  <si>
    <t>Томская область, город Северск, улица Калинина,  14</t>
  </si>
  <si>
    <t>Общество с ограниченной ответственностью «Центр обслуживания «Эффект-Сервис»</t>
  </si>
  <si>
    <t xml:space="preserve">Общество с ограниченной ответственностью «Управляющая компания «Техсервис»
</t>
  </si>
  <si>
    <t>Товарищество собственников жилья «Калинина 16»</t>
  </si>
  <si>
    <t>Томская область, город Северск, улица Калинина,  16</t>
  </si>
  <si>
    <t>Томская область, город Северск, улица Калинина,  18</t>
  </si>
  <si>
    <t>Томская область, город Северск, улица Калинина,  19</t>
  </si>
  <si>
    <t>Томская область, город Северск, улица Калинина,  2</t>
  </si>
  <si>
    <t>Томская область, город Северск, улица Калинина,  20</t>
  </si>
  <si>
    <t>Общество с ограниченной ответственностью "ЖЭУ-4"</t>
  </si>
  <si>
    <t>Томская область, город Северск, улица Калинина,  23</t>
  </si>
  <si>
    <t> 1027001686910</t>
  </si>
  <si>
    <t>Законсервированное здание</t>
  </si>
  <si>
    <t>Муниципальное бюджетное дошкольное образовательное учреждение «Детский сад № 17»</t>
  </si>
  <si>
    <t>Томская область, город Северск, улица Калинина,  27</t>
  </si>
  <si>
    <t>Муниципальное бюджетное дошкольное образовательное учреждение «Детский сад № 47»</t>
  </si>
  <si>
    <t xml:space="preserve">Прокуратура Томской области (Прокуратура ЗАТО г. Северск) </t>
  </si>
  <si>
    <t>Муниципальное автономное дошкольное образовательное учреждение «Детский сад № 7»</t>
  </si>
  <si>
    <t xml:space="preserve">Детско-юношеская общественная организация «Многодетных, приемных, молодых и неполных семей «Лоза» ЗАТО Северск Томской области» </t>
  </si>
  <si>
    <t>Северская городская общественная организация клуб молодых инвалидов «Ровесники»</t>
  </si>
  <si>
    <t>Северская городская общественная организация военно-патриотического и духовного воспитания моложежи «Возвращение»</t>
  </si>
  <si>
    <t>Гр. Трушин Андрей Владимирович</t>
  </si>
  <si>
    <t>Торговый магазин</t>
  </si>
  <si>
    <t xml:space="preserve">Управление жилищно-коммунального хозяйства, транспорта и связи Администрации ЗАТО Северск </t>
  </si>
  <si>
    <t>Общество с ограниченной ответственностью «Партнер-СТ»</t>
  </si>
  <si>
    <t>Здание спортивного тренажерного зала</t>
  </si>
  <si>
    <t>Томская область, город Северск, улица Калинина,  4</t>
  </si>
  <si>
    <t>Томская область, город Северск, улица Калинина,  40</t>
  </si>
  <si>
    <t>Томская область, город Северск, улица Калинина,  41</t>
  </si>
  <si>
    <t>Томская область, город Северск, улица Калинина,  43</t>
  </si>
  <si>
    <t>Общество с ограниченной ответственостью «ЖЭУ-4»</t>
  </si>
  <si>
    <t>Общество с ограниченной ответственостью  «ЖЭУ-4»</t>
  </si>
  <si>
    <t>Томская область, город Северск, улица Калинина,  44</t>
  </si>
  <si>
    <t>Томская область, город Северск, улица Калинина,  45</t>
  </si>
  <si>
    <t>Муниципальное бюджетное общеобразовательное учреждение «Средняя общеобразовательная школа № 196»</t>
  </si>
  <si>
    <t>Томская область, город Северск, улица Калинина,  46а</t>
  </si>
  <si>
    <t>Томская область, город Северск, улица Калинина,  47</t>
  </si>
  <si>
    <t>Томская область, город Северск, улица Калинина,  49</t>
  </si>
  <si>
    <t xml:space="preserve">Муниципальное бюджетное дошкольное образовательное учреждение «Детский сад № 11» </t>
  </si>
  <si>
    <t>Томская область, город Северск, улица Калинина,  51</t>
  </si>
  <si>
    <t>Томская область, город Северск, улица Калинина,  53</t>
  </si>
  <si>
    <t>Томская область, город Северск, улица Калинина,  55</t>
  </si>
  <si>
    <t>Томская область, город Северск, улица Калинина,  59</t>
  </si>
  <si>
    <t>Специализированный потребительский управленческий кооператив «Союз»</t>
  </si>
  <si>
    <t>Томская область, город Северск, улица Калинина,  6</t>
  </si>
  <si>
    <t>Томская область, город Северск, улица Калинина,  61</t>
  </si>
  <si>
    <t>"Банкет-центр" Индивидуальный предприниматель Бегеев Юрий Викторович</t>
  </si>
  <si>
    <t>Профессиональная образовательная организация частное учреждение «Магистраль»</t>
  </si>
  <si>
    <t>Здание административного назначения</t>
  </si>
  <si>
    <t>Томская область, город Северск, улица Калинина,  8</t>
  </si>
  <si>
    <t>Закрытое акционерное общество Торговый Дом «Гравийно-механизированный завод»</t>
  </si>
  <si>
    <t>Общество с ограниченной ответственностью «СП Взлет»</t>
  </si>
  <si>
    <t> 7024020432</t>
  </si>
  <si>
    <t>Общество с ограниченной ответственностью «Т-Асоль»</t>
  </si>
  <si>
    <t>Томская область, город Северск, улица Крупской,   10</t>
  </si>
  <si>
    <t>Общество с ограниченной ответственностью «Оазис»</t>
  </si>
  <si>
    <t> 7024024892</t>
  </si>
  <si>
    <t>Помещения предприятия общественного питания.</t>
  </si>
  <si>
    <t>Томская область, город Северск, улица Крупской,   12</t>
  </si>
  <si>
    <t>Томская область, город Северск, улица Крупской,   13</t>
  </si>
  <si>
    <t>Томская область, город Северск, улица Крупской,   14а</t>
  </si>
  <si>
    <t>Томская область, город Северск, улица Крупской,   15</t>
  </si>
  <si>
    <t>Томская область, город Северск, улица Крупской,   16</t>
  </si>
  <si>
    <t>Муниципальное бюджетное учреждение дополнительного образования «Центр «Поиск»</t>
  </si>
  <si>
    <t>Томская область, город Северск, улица Крупской,   18</t>
  </si>
  <si>
    <t>Томская область, город Северск, улица Крупской,   19</t>
  </si>
  <si>
    <t>Томская область, город Северск, улица Крупской,   2</t>
  </si>
  <si>
    <t>Томская область, город Северск, улица Крупской,   20</t>
  </si>
  <si>
    <t>Томская область, город Северск, улица Крупской,   21</t>
  </si>
  <si>
    <t>Томская область, город Северск, улица Крупской,   22</t>
  </si>
  <si>
    <t>Томская область, город Северск, улица Крупской,   23</t>
  </si>
  <si>
    <t>Томская область, город Северск, улица Крупской,   24</t>
  </si>
  <si>
    <t>Томская область, город Северск, улица Крупской,   2а</t>
  </si>
  <si>
    <t>Томская область, город Северск, улица Крупской,   31</t>
  </si>
  <si>
    <t>Управление Федерального казначейства по Томской области (Отдел № 18 (по Томская область, город Северск Томской области))</t>
  </si>
  <si>
    <t>Томская область, город Северск, улица Крупской,   35</t>
  </si>
  <si>
    <t>Томская область, город Северск, улица Крупской,   4</t>
  </si>
  <si>
    <t>Томская область, город Северск, улица Крупской,   6</t>
  </si>
  <si>
    <t>Томская область, город Северск, улица Крупской,   8</t>
  </si>
  <si>
    <t>Томская область, город Северск, улица Крупской,   9</t>
  </si>
  <si>
    <t>Томская область, город Северск, улица Крупской,   9а</t>
  </si>
  <si>
    <t>Томская область, город Северск, улица Крупской,  14</t>
  </si>
  <si>
    <t>Томская область, город Северск, улица Куйбышева,  1</t>
  </si>
  <si>
    <t>Томская область, город Северск, улица Куйбышева,  11</t>
  </si>
  <si>
    <t>Муниципальное бюджетное дошкольное образовательное учреждение «Детский сад № 25»</t>
  </si>
  <si>
    <t>Томская область, город Северск, улица Куйбышева,  15</t>
  </si>
  <si>
    <t>Томская область, город Северск, улица Куйбышева,  15а</t>
  </si>
  <si>
    <t>Томская область, город Северск, улица Куйбышева,  17</t>
  </si>
  <si>
    <t>Томская область, город Северск, улица Куйбышева,  19</t>
  </si>
  <si>
    <t>Томская область, город Северск, улица Куйбышева,  , 2</t>
  </si>
  <si>
    <t xml:space="preserve">Помещение офисного назначения </t>
  </si>
  <si>
    <t>Общество с ограниченной ответственностью «Фея»</t>
  </si>
  <si>
    <t>Общество с ограниченной ответственностью «Фирма «Эпицентр»</t>
  </si>
  <si>
    <t>Торговвое помещение</t>
  </si>
  <si>
    <t>Томская область, город Северск, улица Куйбышева,  4</t>
  </si>
  <si>
    <t>Томская область, город Северск, улица Куйбышева,  5</t>
  </si>
  <si>
    <t>Общество с ограниченной ответственностью "Нейрологопедический центр развития"</t>
  </si>
  <si>
    <t> 1187031068465</t>
  </si>
  <si>
    <t>Помещения для занятий йогой</t>
  </si>
  <si>
    <t>Региональная общественная организация "Клуб молодых семей" Сближение" Томской области"</t>
  </si>
  <si>
    <t>Индивидуальный предприниматель Горбачев Алексей Анатольевич</t>
  </si>
  <si>
    <t>Общество с ограниченной ответственностью "Северский ломбард"</t>
  </si>
  <si>
    <t>Магазин Александрит</t>
  </si>
  <si>
    <t>Товарищество собственников жилья «Куйбышева,7»</t>
  </si>
  <si>
    <t>Томская область, город Северск, улица Куйбышева,  7а</t>
  </si>
  <si>
    <t>Томская область, город Северск, улица Куйбышева,  9</t>
  </si>
  <si>
    <t>Общество с ограниченной ответственностью "ЖЭУ-8"</t>
  </si>
  <si>
    <t>Томская область, город Северск, улица Куйбышева,  10</t>
  </si>
  <si>
    <t>Томская область, город Северск, улица Куйбышева,  16</t>
  </si>
  <si>
    <t>Томская область, город Северск, улица Куйбышева,  8</t>
  </si>
  <si>
    <t>Томская область, город Северск, улица Ленина,  122</t>
  </si>
  <si>
    <t>Томская область, город Северск, улица Ленина,  132</t>
  </si>
  <si>
    <t>Общество с ограниченной ответственностью "Торговый дом "Братья Коцоевы"</t>
  </si>
  <si>
    <t>Тоговые помещения</t>
  </si>
  <si>
    <t>Томская область, город Северск, улица Ленина,  48</t>
  </si>
  <si>
    <t>Томская область, город Северск, улица Ленина,  50</t>
  </si>
  <si>
    <t>Томская область, город Северск, улица Ленина,  52</t>
  </si>
  <si>
    <t>Томская область, город Северск, улица Ленина,  54</t>
  </si>
  <si>
    <t>Томская область, город Северск, улица Ленина,  60</t>
  </si>
  <si>
    <t>Томская область, город Северск, улица Ленина,  62</t>
  </si>
  <si>
    <t>Томская область, город Северск, улица Ленина,  64</t>
  </si>
  <si>
    <t>Томская область, город Северск, улица Московская,  10</t>
  </si>
  <si>
    <t>Томская область, город Северск, улица Московская,  4</t>
  </si>
  <si>
    <t>Томская область, город Северск, улица Московская,  4а</t>
  </si>
  <si>
    <t>Томская область, город Северск, улица Московская,  6</t>
  </si>
  <si>
    <t>Томская область, город Северск, улица Московская,  6а</t>
  </si>
  <si>
    <t>Индивидуальный предприниматель Стасюк Виталий Иванович</t>
  </si>
  <si>
    <t>Здание школы, помещения гаражей</t>
  </si>
  <si>
    <t>Общество с ограниченной ответственностью  «Управляющая компания «Техсервис»</t>
  </si>
  <si>
    <t>Томская область, город Северск, улица Победы,  19</t>
  </si>
  <si>
    <t>Томская область, город Северск, улица Победы,  35А</t>
  </si>
  <si>
    <t>Томская область, город Северск, улица Свердлова,  17</t>
  </si>
  <si>
    <t>Томская область, город Северск, улица Свердлова,  19</t>
  </si>
  <si>
    <t>Областное государственное автономное учреждение «Комплексный центр социального обслуживания населения ЗАТО Северск»</t>
  </si>
  <si>
    <t>Томская область, город Северск, улица Свердлова,  3</t>
  </si>
  <si>
    <t>Томская область, город Северск, улица Свердлова,  4</t>
  </si>
  <si>
    <t>Томская область, город Северск, улица Свердлова,  5</t>
  </si>
  <si>
    <t>Томская область, город Северск, улица Свердлова,  6</t>
  </si>
  <si>
    <t xml:space="preserve">Муниципальное бюджетное общеобразовательное учреждение «Северский лицей» </t>
  </si>
  <si>
    <t>Учебные мастерские</t>
  </si>
  <si>
    <t>Томская область, город Северск, ул. Славского, 16</t>
  </si>
  <si>
    <t>Индивидуальный предприниматель Горбунов Александр Геннадьевич</t>
  </si>
  <si>
    <t>Помещения мастерской</t>
  </si>
  <si>
    <t>Томская область, город Северск, улица Советская,  13</t>
  </si>
  <si>
    <t>Томская область, город Северск, улица Советская,  14</t>
  </si>
  <si>
    <t>Областное государственное казенное учреждение «Центр социальной поддержки населения ЗАТО Северск»</t>
  </si>
  <si>
    <t>Тренажерный зал Союз</t>
  </si>
  <si>
    <t>ООО «Управляющая компания «Взлет»</t>
  </si>
  <si>
    <t>Томская область, город Северск, улица Советская,  19</t>
  </si>
  <si>
    <t>Томская область, город Северск, улица Советская,  22</t>
  </si>
  <si>
    <t>Общество с ограниченной ответственностью «Силуэт»</t>
  </si>
  <si>
    <t>Помещения ателье</t>
  </si>
  <si>
    <t>Нотариус Свиридова Екатерина Яковлевна</t>
  </si>
  <si>
    <t>Томская область, город Северск, улица Советская,  26</t>
  </si>
  <si>
    <t>Томская область, город Северск, улица Советская,  28</t>
  </si>
  <si>
    <t>Томская область, город Северск, улица Советская,  3</t>
  </si>
  <si>
    <t>Жилищный кооператив «Советская 30»</t>
  </si>
  <si>
    <t>Томская область, город Северск, улица Советская,  30</t>
  </si>
  <si>
    <t>Томская область, город Северск, улица Советская,  34</t>
  </si>
  <si>
    <t>Томская область, город Северск, улица Советская,  36</t>
  </si>
  <si>
    <t>Томская область, город Северск, улица Советская,  5</t>
  </si>
  <si>
    <t>Общество с ограниченной ответственностью "Камелот-А", (Общество с ограниченной ответственностью «Племенной завод «Заварзино» - собственник)</t>
  </si>
  <si>
    <t xml:space="preserve">Здание магазина </t>
  </si>
  <si>
    <t>Гр. Бульченко Лариса Петровна</t>
  </si>
  <si>
    <t>Здание автомастерской</t>
  </si>
  <si>
    <t>Томская область, город Северск, улица Советская,  9</t>
  </si>
  <si>
    <t>Индивидуальный предприниматель Однорал  Игорь Николаевич</t>
  </si>
  <si>
    <t> 702400452710</t>
  </si>
  <si>
    <t>Административно-торговое здание</t>
  </si>
  <si>
    <t> 7024023698</t>
  </si>
  <si>
    <t>Томская область, город Северск, улица Строителей,  10</t>
  </si>
  <si>
    <t>Томская область, город Северск, улица Строителей,  15</t>
  </si>
  <si>
    <t>Индивидуальный предприниматель Золин Валерий Вениаминович</t>
  </si>
  <si>
    <t>Помещение торговое</t>
  </si>
  <si>
    <t>Томская область, город Северск, улица Строителей,  16</t>
  </si>
  <si>
    <t>Томская область, город Северск, улица Строителей,  17</t>
  </si>
  <si>
    <t>Томская область, город Северск, улица Строителей,  19</t>
  </si>
  <si>
    <t>Томская область, город Северск, улица Строителей,  20</t>
  </si>
  <si>
    <t>Томская область, город Северск, улица Строителей,  21</t>
  </si>
  <si>
    <t>Общество с ограниченной ответственностью «УСПЕХ ПЛЮС»</t>
  </si>
  <si>
    <t>Томская область, город Северск, улица Строителей,  23</t>
  </si>
  <si>
    <t>Томская область, город Северск, улица Строителей,  26</t>
  </si>
  <si>
    <t xml:space="preserve">Муниципальное бюджетное общеобразовательное учреждение «Средняя общеобразовательная школа № 89» </t>
  </si>
  <si>
    <t>Индивидуальный предприниматель Тужилина Ирина Владимировна</t>
  </si>
  <si>
    <t>Томская область, город Северск, улица Строителей,  29</t>
  </si>
  <si>
    <t>Томская область, город Северск, улица Строителей,  3</t>
  </si>
  <si>
    <t>Томская область, город Северск, улица Строителей,  31</t>
  </si>
  <si>
    <t>Томская область, город Северск, улица Строителей,  33</t>
  </si>
  <si>
    <t>Томская область, город Северск, улица Строителей,  35</t>
  </si>
  <si>
    <t>Томская область, город Северск, улица Строителей,  36</t>
  </si>
  <si>
    <t>Томская область, город Северск, улица Строителей,  37</t>
  </si>
  <si>
    <t>Томская область, город Северск, улица Строителей,  4</t>
  </si>
  <si>
    <t>Томская область, город Северск, улица Строителей,  5</t>
  </si>
  <si>
    <t>Томская область, город Северск, улица Строителей,  6</t>
  </si>
  <si>
    <t>Томская область, город Северск, улица Строителей,  8</t>
  </si>
  <si>
    <t>Томская область, город Северск, улица Строителей,  9</t>
  </si>
  <si>
    <t>Томская область, город Северск, улица Транспортная,  10</t>
  </si>
  <si>
    <t xml:space="preserve">Общество с ограниченной ответственностью «Каменный мост», 
Гр. Павлычева Вера Ивановна
</t>
  </si>
  <si>
    <t>Томская область, город Северск, улица Транспортная,  14</t>
  </si>
  <si>
    <t>Здание спортивное школы, не эксплуатируется</t>
  </si>
  <si>
    <t>Томская область, город Северск, улица Транспортная,  18</t>
  </si>
  <si>
    <t>Томская область, город Северск, улица Транспортная,  2</t>
  </si>
  <si>
    <t>Томская область, город Северск, улица Транспортная,  20</t>
  </si>
  <si>
    <t>Томская область, город Северск, улица Транспортная,  22</t>
  </si>
  <si>
    <t>Томская область, город Северск, улица Транспортная,  24</t>
  </si>
  <si>
    <t>Томская область, город Северск, улица Транспортная,  26</t>
  </si>
  <si>
    <t>Акционерное общество "Тандер"</t>
  </si>
  <si>
    <t>Здание торгово-офисного центра</t>
  </si>
  <si>
    <t>Общество с ограниченной ответственностью  «Универсальная Строительная Компания»</t>
  </si>
  <si>
    <t>Общество с ограниченной ответственностью "Домостроительный комбинат-100"</t>
  </si>
  <si>
    <t>Общество с ограниченной ответственностью «Категория-Т»</t>
  </si>
  <si>
    <t>Помещения общественного питания</t>
  </si>
  <si>
    <t>Товарищество собственников жилья «Транспортная 32»</t>
  </si>
  <si>
    <t>Общество с ограниченной ответственностью "Завод строительных конструкций Химстрой"</t>
  </si>
  <si>
    <t>Общество с ограниченной ответственностью "Автосервис"</t>
  </si>
  <si>
    <t>Товарищество собственников недвижимости "Транспортная, 4"</t>
  </si>
  <si>
    <t>Томская область, город Северск, улица Транспортная,  4</t>
  </si>
  <si>
    <t>Томская область, город Северск, улица Транспортная,  54</t>
  </si>
  <si>
    <t>Томская область, город Северск, улица Транспортная,  56</t>
  </si>
  <si>
    <t>Томская область, город Северск, улица Транспортная,  58</t>
  </si>
  <si>
    <t>Томская область, город Северск, улица Транспортная,  58а</t>
  </si>
  <si>
    <t>Томская область, город Северск, улица Транспортная,  6</t>
  </si>
  <si>
    <t>Томская область, город Северск, улица Транспортная,  60</t>
  </si>
  <si>
    <t>Томская область, город Северск, улица Транспортная,  62</t>
  </si>
  <si>
    <t>Томская область, город Северск, улица Транспортная,  64</t>
  </si>
  <si>
    <t>Томская область, город Северск, улица Транспортная,  66</t>
  </si>
  <si>
    <t>Томская область, город Северск, улица Транспортная,  70</t>
  </si>
  <si>
    <t>Томская область, город Северск, улица Транспортная,  72</t>
  </si>
  <si>
    <t>Публичное акционерное общество страховая компания «Росгосстрах»</t>
  </si>
  <si>
    <t>Общество с ограниченной ответственностью «Региональная группа снабжения-Сибирь»</t>
  </si>
  <si>
    <t>Томская область, город Северск, улица Тупиковая,  10</t>
  </si>
  <si>
    <t>Томская область, город Северск, улица Тупиковая,  4</t>
  </si>
  <si>
    <t>Томская область, город Северск, улица Тупиковая,  6</t>
  </si>
  <si>
    <t>Общество с ограниченной ответственностью "Полюс мод"</t>
  </si>
  <si>
    <t>Общество с ограниченной ответственностью «Монтажное предприятие «Перлит»</t>
  </si>
  <si>
    <t>Томская область, город Северск, улица Царевского,  1</t>
  </si>
  <si>
    <t>Томская область, город Северск, улица Царевского,  13</t>
  </si>
  <si>
    <t>Томская область, город Северск, улица Царевского,  3</t>
  </si>
  <si>
    <t>Томская область, город Северск, улица Царевского,  5</t>
  </si>
  <si>
    <t>Томская область, город Северск, улица Царевского,  7</t>
  </si>
  <si>
    <t>Томская область, город Северск, улица Царевского,  9</t>
  </si>
  <si>
    <t>Томская область, город Северск, улица Царевского,  11</t>
  </si>
  <si>
    <t xml:space="preserve"> Общество с ограниченной ответственностью "Дабстер"
</t>
  </si>
  <si>
    <t>Общество с ограниченной ответственностью "Сибирь"</t>
  </si>
  <si>
    <t>Томская область, город Северск, улица Парусинка,  12, строение 3</t>
  </si>
  <si>
    <t>Общество с ограниченной ответственностью "Городские аптеки"</t>
  </si>
  <si>
    <t xml:space="preserve">Торговый павильон </t>
  </si>
  <si>
    <t>Томская область, город Северск,  проспект Коммунистический, 120д</t>
  </si>
  <si>
    <t>Данные о правообладателе отсутствуют</t>
  </si>
  <si>
    <t>Томская область, город Северск, улица Автодорога 2/1</t>
  </si>
  <si>
    <t>Закрытое акционерное общество "Монтажно-строительноеуправление № 74"</t>
  </si>
  <si>
    <t>Томская область, город Северск, улица Автодорога 4/3, строение 4</t>
  </si>
  <si>
    <t>Акционерное общество «Химэлектромонтаж»</t>
  </si>
  <si>
    <t>Томская область, город Северск, улица Автодорога, 1/4, строение 2</t>
  </si>
  <si>
    <t>Томская область, город Северск, улица Автодорога, 1/4, строение 4</t>
  </si>
  <si>
    <t>Акционерное общество «Спецтеплохиммонтаж»</t>
  </si>
  <si>
    <t>Томская область, город Северск, улица Автодорога, 2/4, строение 7</t>
  </si>
  <si>
    <t>Общество с ограниченной ответственностью «Томскдорстрой»</t>
  </si>
  <si>
    <t>Томская область, город Северск, улица Автодорога, 4/2, строение 17</t>
  </si>
  <si>
    <t>Общество с ограниченной ответственностью  «Симан»</t>
  </si>
  <si>
    <t>Томская область, город Северск, улица Автодорога, 4/3, строение 5</t>
  </si>
  <si>
    <t>Томская область, город Северск, улица Автодорога, 4/9</t>
  </si>
  <si>
    <t>Общество с ограниченной ответственностью "Комбинат пищевых продуктов Кузьминка"</t>
  </si>
  <si>
    <t>Томская область, город Северск, улица Автодорога, 5/5, строение 1</t>
  </si>
  <si>
    <t>Томская область, город Северск, проспект Коммунистический, 122 (помещения I, II, 1,2,3)</t>
  </si>
  <si>
    <t>Томская область, город Северск, проспект Коммунистический, 100</t>
  </si>
  <si>
    <t>Общество с ограниченной ответственностью "Встреча"</t>
  </si>
  <si>
    <t>Томская область, город Северск, проспект Коммунистический, 100а</t>
  </si>
  <si>
    <t>Общество с ограниченной ответственностью «Каменный мост»</t>
  </si>
  <si>
    <t>Томская область, город Северск, проспект Коммунистический, 100б</t>
  </si>
  <si>
    <t xml:space="preserve">Муниципальное бюджетное дошкольное образовательное учреждение "Детский сад № 52" </t>
  </si>
  <si>
    <t>Томская область, город Северск, проспект Коммунистический, 102</t>
  </si>
  <si>
    <t>Муниципальное бюджетное дошкольное образовательное учреждение "Центр развития ребенка - детский сад № 56"</t>
  </si>
  <si>
    <t>Томская область, город Северск, проспект Коммунистический, 104</t>
  </si>
  <si>
    <t>Общество с ограниченной ответственностью "Жилищно-эксплуатационное управление - 9"</t>
  </si>
  <si>
    <t>Томская область, город Северск, проспект Коммунистический, 106</t>
  </si>
  <si>
    <t xml:space="preserve">Общество с ограниченной ответственностью "Жилищно-эксплуатационное управление - 9"  </t>
  </si>
  <si>
    <t>Томская область, город Северск, проспект Коммунистический, 108</t>
  </si>
  <si>
    <t xml:space="preserve">Индивидуальный предприниматель Подберезин Сергей Валентинович </t>
  </si>
  <si>
    <t>Общество с ограниченной ответственностью "Центр-Оптика"</t>
  </si>
  <si>
    <t>Муниципальное бюджетное дошкольное образовательное учреждение "Детский сад с художественно-эстетическим направлением № 53"</t>
  </si>
  <si>
    <t>7024021468</t>
  </si>
  <si>
    <t>Томская область, город Северск, проспект Коммунистический, 110</t>
  </si>
  <si>
    <t>Томская область, город Северск, проспект Коммунистический, 112</t>
  </si>
  <si>
    <t>Общество с ограниченной ответственностью "Локон"</t>
  </si>
  <si>
    <t>Индивидуальный предприниматель Железнов Сергей Александрович</t>
  </si>
  <si>
    <t>Помещения банка</t>
  </si>
  <si>
    <t>Индивидуальный предприниматель Шумин Виталий Юрьевич</t>
  </si>
  <si>
    <t>Общество с ограниченной ответственностью "Бюро путешествий Пассаж-Тур"</t>
  </si>
  <si>
    <t>Томская область, город Северск, проспект Коммунистический, 116</t>
  </si>
  <si>
    <t>Общество с ограниченной ответственностью "Агенство воздушных сообщений Томск-Авиа"</t>
  </si>
  <si>
    <t>Индивидуальный предприниматель Кузьмина Евгения Игоревна</t>
  </si>
  <si>
    <t>Товарищество собственников жилья "Коммунистический, 116"</t>
  </si>
  <si>
    <t>Индивидуальный предприниматель Акимов Виктор Николаевич</t>
  </si>
  <si>
    <t>Помещения для оказания услуг в области искуства</t>
  </si>
  <si>
    <t>Томская область, город Северск, проспект Коммунистический, 118</t>
  </si>
  <si>
    <t>Торговые помещения магазина "Пятерочка"</t>
  </si>
  <si>
    <t>Томская область, город Северск, проспект Коммунистический, 120</t>
  </si>
  <si>
    <t xml:space="preserve">Индивидуальный предприниматель Ильютиков Антон Валентинович </t>
  </si>
  <si>
    <t>Томская область, город Северск, проспект Коммунистический, 122</t>
  </si>
  <si>
    <t xml:space="preserve"> Общество с ограниченной ответственностью управляющая компания «Арика»</t>
  </si>
  <si>
    <t>Индивидуальный предприниматель Потапов Николай Алексеевич</t>
  </si>
  <si>
    <t>Индивидуальный предприниматель Воющева Татьяна Иннокентьевна</t>
  </si>
  <si>
    <t>Общество с ограниченной ответственностью «Титул-Л»</t>
  </si>
  <si>
    <t>Индивидуальный предприниматель Костилецкая Рита Викторовна</t>
  </si>
  <si>
    <t>Индивидуальный предприниматель Дмитриева Татьяна Викторовна</t>
  </si>
  <si>
    <t>Помещение для оказания услуг по обслуживанию населения</t>
  </si>
  <si>
    <t>Индивидуальный предприниматель Медяник Алексей Андреевич</t>
  </si>
  <si>
    <t xml:space="preserve">Томская область, город Северск, проспект Коммунистический, 122а </t>
  </si>
  <si>
    <t>Здание ресторана</t>
  </si>
  <si>
    <t>Томская область, город Северск, проспект Коммунистический, 92</t>
  </si>
  <si>
    <t>Торговые помещения магазина "Магнит"</t>
  </si>
  <si>
    <t>Томская область, город Северск, проспект Коммунистический, 94</t>
  </si>
  <si>
    <t>Общество с ограниченной ответственностью "Технотом"</t>
  </si>
  <si>
    <t>Общество с ограниченной ответственностью "Элеш"</t>
  </si>
  <si>
    <t>Помещения пекарни</t>
  </si>
  <si>
    <t>Общество с ограниченной ответственностью "Техсервис"</t>
  </si>
  <si>
    <t>Томская область, город Северск, проспект Коммунистический, 96</t>
  </si>
  <si>
    <t>Индивидуальный предприниматель Гришаев Александр Юрьевич</t>
  </si>
  <si>
    <t xml:space="preserve">
701800611176</t>
  </si>
  <si>
    <t>Общество с ограниченной ответственностью "Сусанна"</t>
  </si>
  <si>
    <t>Томская область, город Северск, проспект Коммунистический, 96/1</t>
  </si>
  <si>
    <t>Томская область, город Северск, проспект Коммунистический, 96а</t>
  </si>
  <si>
    <t>Томская область, город Северск, проспект Коммунистический, 98</t>
  </si>
  <si>
    <t>Томская область, город Северск, Проезд Южный, 23, строение 1</t>
  </si>
  <si>
    <t>Томская область, город Северск,  улица Автодорога, 2/6</t>
  </si>
  <si>
    <t>Муниципальное бюджетное общеобразовательное учреждение "Средняя общеобразовательная школа № 87"</t>
  </si>
  <si>
    <t>Томская область, город Северск, улица Курчатова, 14</t>
  </si>
  <si>
    <t>Томская область, город Северск, улица Курчатова, 18</t>
  </si>
  <si>
    <t>7024016186</t>
  </si>
  <si>
    <t>Здание церкви</t>
  </si>
  <si>
    <t>Томская область, город Северск, улица Курчатова, 1а</t>
  </si>
  <si>
    <t xml:space="preserve">Общество с ограниченной ответственностью "ЛАН-М» </t>
  </si>
  <si>
    <t xml:space="preserve">1037000347724
</t>
  </si>
  <si>
    <t>Томская область, город Северск, улица Курчатова, 2</t>
  </si>
  <si>
    <t>Филиал Акционерного общества "Научно-исследовательский и конструкторский институт монтажной технологии-Атомстрой" Томский проектно-изыскательский институт ВНИПИЭТ</t>
  </si>
  <si>
    <t xml:space="preserve">
7014028432</t>
  </si>
  <si>
    <t>Томская область, город Северск, улица Курчатова, 22</t>
  </si>
  <si>
    <t>Томская область, город Северск, улица Курчатова, 22а</t>
  </si>
  <si>
    <t>Томская область, город Северск, улица Курчатова, 24</t>
  </si>
  <si>
    <t>Томская область, город Северск, улица Курчатова, 6</t>
  </si>
  <si>
    <t>Томская область, город Северск, улица Курчатова, 8</t>
  </si>
  <si>
    <t>Томская область, город Северск, улица Ленина, 100</t>
  </si>
  <si>
    <t>Томская область, город Северск, улица Ленина, 100а</t>
  </si>
  <si>
    <t>Общество с ограниченной ответственностью "Охранно-пожарные системы"</t>
  </si>
  <si>
    <t>Томская область, город Северск, улица Ленина, 100б</t>
  </si>
  <si>
    <t xml:space="preserve">Общество с ограниченной ответственностью "Жилищно-эксплуатационное управление - 9" </t>
  </si>
  <si>
    <t>Томская область, город Северск, улица Ленина, 102</t>
  </si>
  <si>
    <t>Общество с ограниченной ответственностью "Розница К-1"</t>
  </si>
  <si>
    <t>Томская область, город Северск, улица Ленина, 104</t>
  </si>
  <si>
    <t>Томская область, город Северск, улица Ленина, 104б</t>
  </si>
  <si>
    <t>Томская область, город Северск, улица Ленина, 106</t>
  </si>
  <si>
    <t>Томская область, город Северск, улица Ленина, 106а</t>
  </si>
  <si>
    <t>Томская область, город Северск, улица Ленина, 108</t>
  </si>
  <si>
    <t>Томская область, город Северск, улица Ленина, 110</t>
  </si>
  <si>
    <t>Томская область, город Северск, улица Ленина, 112</t>
  </si>
  <si>
    <t>Томская область, город Северск, улица Ленина, 92</t>
  </si>
  <si>
    <t xml:space="preserve">Индивидуальный предприниматель   Шаромов Игорь Юрьевич </t>
  </si>
  <si>
    <t>Томская область, город Северск, улица Ленина, 92а</t>
  </si>
  <si>
    <t>Томская область, город Северск, улица Ленина, 94</t>
  </si>
  <si>
    <t>Томская область, город Северск, улица Ленина, 96</t>
  </si>
  <si>
    <t>Томская область, город Северск, улица Ленина, 98</t>
  </si>
  <si>
    <t>Томская область, город Северск, улица Ленина,102</t>
  </si>
  <si>
    <t>Томская область, город Северск, улица Ленина,104а</t>
  </si>
  <si>
    <t>Томская область, город Северск, улица Ленинградская, 10</t>
  </si>
  <si>
    <t>Томская область, город Северск, улица Ленинградская, 12</t>
  </si>
  <si>
    <t>Томская область, город Северск, улица Ленинградская, 14</t>
  </si>
  <si>
    <t>Общество с ограниченной ответственностью управляющая компания «Арика»</t>
  </si>
  <si>
    <t>Томская область, город Северск, улица Ленинградская, 2</t>
  </si>
  <si>
    <t>Индивидуальный предприниматель Воронова Елена Николаевна</t>
  </si>
  <si>
    <t xml:space="preserve">
Помещение для оказания парикмахерских услуг</t>
  </si>
  <si>
    <t>Томская область, город Северск, улица Ленинградская, 4</t>
  </si>
  <si>
    <t>Томская область, город Северск, улица Ленинградская, 6</t>
  </si>
  <si>
    <t>Жилищный кооператив "Ленинградская, 6а"</t>
  </si>
  <si>
    <t>Томская область, город Северск, улица Ленинградская, 6а</t>
  </si>
  <si>
    <t>Товарищество собственников жилья "Ленинградская, 6б"</t>
  </si>
  <si>
    <t>Томская область, город Северск, улица Ленинградская, 6б</t>
  </si>
  <si>
    <t>Томская область, город Северск, улица Ленинградская, 6в</t>
  </si>
  <si>
    <t>Томская область, город Северск, улица Ленинградская, 8</t>
  </si>
  <si>
    <t>Томская область, город Северск, улица Ленинградская, 9б</t>
  </si>
  <si>
    <t>Томская область, город Северск, улица Победы, 10</t>
  </si>
  <si>
    <t>Томская область, город Северск, улица Победы, 12а</t>
  </si>
  <si>
    <t>Томская область, город Северск, улица Победы, 12б</t>
  </si>
  <si>
    <t>торговые помещения магазина "Магнит"</t>
  </si>
  <si>
    <t>Томская область, город Северск, улица Победы, 14</t>
  </si>
  <si>
    <t>Томская область, город Северск, улица Победы, 14а</t>
  </si>
  <si>
    <t xml:space="preserve"> Общество с ограниченной ответственностью Ремонтно строительная фирма «Престиж» </t>
  </si>
  <si>
    <t>Торговые помещения магазина "Магнит косметик"</t>
  </si>
  <si>
    <t>Томская область, город Северск, улица Победы, 16</t>
  </si>
  <si>
    <t>Томская область, город Северск, улица Победы, 18</t>
  </si>
  <si>
    <t>Томская область, город Северск, улица Победы, 2</t>
  </si>
  <si>
    <t>Томская область, город Северск, улица Победы, 20</t>
  </si>
  <si>
    <t>Томская область, город Северск, улица Победы, 20а</t>
  </si>
  <si>
    <t>Томская область, город Северск, улица Победы, 22</t>
  </si>
  <si>
    <t>Томская область, город Северск, улица Победы, 22а</t>
  </si>
  <si>
    <t>Общество с ограниченной ответственностью «Минор»</t>
  </si>
  <si>
    <t>Томская область, город Северск, улица Победы, 22б</t>
  </si>
  <si>
    <t>Томская область, город Северск, улица Победы, 4</t>
  </si>
  <si>
    <t>Томская область, город Северск, улица Победы, 4а</t>
  </si>
  <si>
    <t>Томская область, город Северск, улица Победы, 6</t>
  </si>
  <si>
    <t>Томская область, город Северск, улица Победы, 6а</t>
  </si>
  <si>
    <t>Томская область, город Северск, улица Победы, 8</t>
  </si>
  <si>
    <t>Индивидуальный предприниматель Иванов Алексей Михайлович</t>
  </si>
  <si>
    <t>Томская область, город Северск, улица Победы, 8а</t>
  </si>
  <si>
    <t>Томская область, город Северск, улица Победы, 8б</t>
  </si>
  <si>
    <t>Томская область, город Северск, улица Солнечная, 1</t>
  </si>
  <si>
    <t>Томская область, город Северск, улица Солнечная, 11</t>
  </si>
  <si>
    <t>Томская область, город Северск, улица Солнечная, 13</t>
  </si>
  <si>
    <t>Томская область, город Северск, улица Солнечная, 13а</t>
  </si>
  <si>
    <t>Томская область, город Северск, улица Солнечная, 1а</t>
  </si>
  <si>
    <t>Общество с ограниченной ответственностью "Гармония стиля"</t>
  </si>
  <si>
    <t>Дизайн-студия</t>
  </si>
  <si>
    <t>Общество с ограниченной ответственностью "Макси-Дент"</t>
  </si>
  <si>
    <t>Общество с ограниченной ответственностью «Парфюм –отделение Лореаль»</t>
  </si>
  <si>
    <t xml:space="preserve">Томская область, город Северск, улица Солнечная, 2, строение 13 </t>
  </si>
  <si>
    <t>Томская область, город Северск, улица Солнечная, 2, строение 16</t>
  </si>
  <si>
    <t>Общество с ограниченной ответственностью "МВМ"</t>
  </si>
  <si>
    <t>Помещение магазина в торговом центре</t>
  </si>
  <si>
    <t>Томская область, город Северск, улица Солнечная, 2, строение 16/1</t>
  </si>
  <si>
    <t>Томская область, город Северск, улица Солнечная, 2, строение 19</t>
  </si>
  <si>
    <t>Томская область, город Северск, улица Солнечная, 2, строение 4</t>
  </si>
  <si>
    <t>Томская область, город Северск, улица Солнечная, 2, строение 6</t>
  </si>
  <si>
    <t>Томская область, город Северск, улица Солнечная, 2, строение 6/1</t>
  </si>
  <si>
    <t>Томская область, город Северск, улица Солнечная, 2, строение 7</t>
  </si>
  <si>
    <t>Помещения производственного и  административного назначения</t>
  </si>
  <si>
    <t>Томская область, город Северск, улица Солнечная, 2, строение 9</t>
  </si>
  <si>
    <t>Общество с ограниченной ответстсвенностью «Оазис»</t>
  </si>
  <si>
    <t>Помещения предприятия общественного питания</t>
  </si>
  <si>
    <t>Томская область, город Северск, улица Солнечная, 2а, строение 4</t>
  </si>
  <si>
    <t>Общество с ограниченной ответственностью "Камелот -А"</t>
  </si>
  <si>
    <t>Томская область, город Северск, улица Солнечная, 2а, строение 8</t>
  </si>
  <si>
    <t>Томская область, город Северск, улица Солнечная, 2, строение, 5/1</t>
  </si>
  <si>
    <t xml:space="preserve">Торговый центр </t>
  </si>
  <si>
    <t xml:space="preserve">Томская область, город Северск, улица Солнечная, 2, строение, 5/2 </t>
  </si>
  <si>
    <t>Томская область, город Северск, улица Солнечная, 3</t>
  </si>
  <si>
    <t>Томская область, город Северск, улица Солнечная, 3а</t>
  </si>
  <si>
    <t>Томская область, город Северск, улица Солнечная, 3б</t>
  </si>
  <si>
    <t>Томская область, город Северск, улица Солнечная, 5</t>
  </si>
  <si>
    <t>Томская область, город Северск, улица Солнечная, 7</t>
  </si>
  <si>
    <t>Томская область, город Северск, улица Солнечная, 7а</t>
  </si>
  <si>
    <t>Томская область, город Северск, улица Солнечная, 7б</t>
  </si>
  <si>
    <t>Томская область, город Северск, улица Солнечная, 9</t>
  </si>
  <si>
    <t xml:space="preserve">Индивидуальный предприниматель Федосимов Виталий Витальевич </t>
  </si>
  <si>
    <t>Томская область, город Северск, улица Южный проезд, 4</t>
  </si>
  <si>
    <t>Томская область, город Северск, Южный проезд, 11</t>
  </si>
  <si>
    <t>Томская область, город Северск, Южный проезд, 13</t>
  </si>
  <si>
    <t>Томская область, город Северск, Южный проезд, 15</t>
  </si>
  <si>
    <t>Томская область, город Северск, Южный проезд, 17</t>
  </si>
  <si>
    <t>Томская область, город Северск, Южный проезд, 19</t>
  </si>
  <si>
    <t>Томская область, город Северск, Южный проезд, 21</t>
  </si>
  <si>
    <t>Томская область, город Северск, Южный проезд, 23</t>
  </si>
  <si>
    <t>Томская область, город Северск, Южный проезд, 5</t>
  </si>
  <si>
    <t>Томская область, город Северск, Южный проезд, 5а</t>
  </si>
  <si>
    <t>Томская область, город Северск, Южный проезд, 7</t>
  </si>
  <si>
    <t>Томская область, город Северск, Южный проезд, 9</t>
  </si>
  <si>
    <t xml:space="preserve"> Общество с ограниченной ответственностью "Жилищно-эксплуатационное управление-10"</t>
  </si>
  <si>
    <t xml:space="preserve"> Общество с ограниченной ответственностью «Жилищно-эксплуатационное управление-10»</t>
  </si>
  <si>
    <t>Муниципальное бюджетное дошкольное образовательное учреждение «Центр развития ребенка - детский сад № 58»</t>
  </si>
  <si>
    <t>Индивидуальный предприниматель Завалин Андрей Афанасьевич</t>
  </si>
  <si>
    <t>Муниципальное бюджетное дошкольное образовательное учреждение «Центр развития ребенка - детский сад № 59»</t>
  </si>
  <si>
    <t>Общество с ограниченной ответственностью Производственно-комерческая фирма «Мегаполис»</t>
  </si>
  <si>
    <t xml:space="preserve">Муниципальное бюджетное образовательное учреждение «Средняя общеобразовательная школа № 198» </t>
  </si>
  <si>
    <t>Общество с ограниченной ответственностью "Лифтов, автоматики, телемеханики"</t>
  </si>
  <si>
    <t>Общество с ограниченной ответственностью "Ява-Строй"</t>
  </si>
  <si>
    <t>Филиал Акционерного общества "Научно-исследовательский и конструкторский институт монтажной технологии - Атомстрой" Томский проектно-изыскательский институт ВНИПИЭТ</t>
  </si>
  <si>
    <t xml:space="preserve">Местная религиозная организация православный Приход храма Владимирской иконы Божией Матери Томская область, город Северска Томской области Томской епархии Русской Православной Церкви (Московский Патриархат) </t>
  </si>
  <si>
    <t xml:space="preserve">Общество с ограниченной ответственностью «Северскинструментснаб»
</t>
  </si>
  <si>
    <t>Публичное акционерное общество "Сбербанк России", Томское отделение № 8616 Сбербанка России</t>
  </si>
  <si>
    <t>Томская область, город Северск, улица Ленина, 118</t>
  </si>
  <si>
    <t>Томская область, город Северск, улица Ленина, 126</t>
  </si>
  <si>
    <t>Томская область, город Северск, улица Ленина, 130</t>
  </si>
  <si>
    <t>Томская область, город Северск, улица Ленина, 128</t>
  </si>
  <si>
    <t>Томская область, город Северск, улица Ленина, 130а</t>
  </si>
  <si>
    <t>Томская область, город Северск, улица Ленина, 130б</t>
  </si>
  <si>
    <t>Здание КПП</t>
  </si>
  <si>
    <t>Акционерное общество "Сибирский химический комбинат"; Управление по эксплуатации и обеспечению имущественного комплекса</t>
  </si>
  <si>
    <t>1087024001965</t>
  </si>
  <si>
    <t>Здание архива</t>
  </si>
  <si>
    <t>Складское здание (склад ГСМ)</t>
  </si>
  <si>
    <t>Складское здание (прирельсовый склад цемента)</t>
  </si>
  <si>
    <t>Томская область, город Северск, улица Автодорога, 14/19, сооружение 68а</t>
  </si>
  <si>
    <t>Складское здание (склад хранения баллонов)</t>
  </si>
  <si>
    <t>Складское здание (склад МТС, гараж)</t>
  </si>
  <si>
    <t>Административно-складское здание</t>
  </si>
  <si>
    <t>Производственное здание (компрессорная)</t>
  </si>
  <si>
    <t>Административное здание (проходная)</t>
  </si>
  <si>
    <t>Производственное здание (гараж)</t>
  </si>
  <si>
    <t>Производственное здание (подстанция)</t>
  </si>
  <si>
    <t>Производственное здание (распределительный пункт 6-10 кВ)</t>
  </si>
  <si>
    <t>Производственное здание (база механизации)</t>
  </si>
  <si>
    <t>Убежище здания 74</t>
  </si>
  <si>
    <t>Общество с ограниченной ответственностью «Управляющая компания «Техсервис»</t>
  </si>
  <si>
    <t>1107024001083</t>
  </si>
  <si>
    <t>Защитное сооружение</t>
  </si>
  <si>
    <t>Общество с ограниченной ответственностью " Восход 75"</t>
  </si>
  <si>
    <t>1077014003384</t>
  </si>
  <si>
    <t xml:space="preserve">Здание столовой </t>
  </si>
  <si>
    <t>Томкая область, город Северск, улица Курчатова, 1/1</t>
  </si>
  <si>
    <t>Здание ритуальных услуг</t>
  </si>
  <si>
    <t>Томкая область, город Северск, улица Первомайская, 30, строение 1</t>
  </si>
  <si>
    <t>Томкая область, город Северск, улица Пионерская, 26</t>
  </si>
  <si>
    <t>Гражданин Аралкин Денис Юрьевич</t>
  </si>
  <si>
    <t>Томкая область, город Северск, улица Тургенева, 33, строение 6а</t>
  </si>
  <si>
    <t>Гражданин Захаров Владимир Борисович</t>
  </si>
  <si>
    <t>Трехэтажное нежилое здание</t>
  </si>
  <si>
    <t>Томкая область, город Северск, улица Ленина, 86</t>
  </si>
  <si>
    <t>Общество с  ограниченной ответственностью "Марка"</t>
  </si>
  <si>
    <t>1187031060413</t>
  </si>
  <si>
    <t>Производственное здание (здание прачки)</t>
  </si>
  <si>
    <t xml:space="preserve">Томкая область, город Северск, переулок Чекист, 12 </t>
  </si>
  <si>
    <t>Томская область, город Северск, улица Калинина, 42</t>
  </si>
  <si>
    <t>Томская область, город Северск, улица Автодорога, 14/19, строение 58</t>
  </si>
  <si>
    <t>Томская область, город Северск, улица Автодорога, 14/19, строение 61а</t>
  </si>
  <si>
    <t>Томская область, город Северск, улица Автодорога, 14/19, строение 61б</t>
  </si>
  <si>
    <t>Томская область, город Северск, улица Автодорога, 14/19, строение 62</t>
  </si>
  <si>
    <t>Томская область, город Северск, улица Автодорога, 14/19, строение 62а</t>
  </si>
  <si>
    <t>Томская область, город Северск, улица Автодорога, 14/19, строение 61в</t>
  </si>
  <si>
    <t>Томская область, город Северск, улица Автодорога, 14/19, строение 64</t>
  </si>
  <si>
    <t>Томская область, город Северск, улица Автодорога, 14/19, строение 68</t>
  </si>
  <si>
    <t>Томская область, город Северск, улица Автодорога, 14/19, строение 69</t>
  </si>
  <si>
    <t>Томская область, город Северск, улица Автодорога, 14/19, строение 80</t>
  </si>
  <si>
    <t>Томская область, город Северск, улица Автодорога, 14/19, строение 80/1</t>
  </si>
  <si>
    <t>Томская область, город Северск, улица Автодорога, 14/19, строение 80а</t>
  </si>
  <si>
    <t>Томская область, город Северск, улица Автодорога, 14/19, строение 86</t>
  </si>
  <si>
    <t>Томская область, город Северск, улица Автодорога, 2/3, строение 91</t>
  </si>
  <si>
    <t>Томская область, город Северск, улица Автодорога, 14/19, строение 88</t>
  </si>
  <si>
    <t>Томская область, город Северск, улица Автодорога, 14/19, строение 89</t>
  </si>
  <si>
    <t>Томская область, город Северск, улица Автодорога, 14/19, строение 74</t>
  </si>
  <si>
    <t>Томская область, город Северск, улица Автодорога, 14/19, строение 55г</t>
  </si>
  <si>
    <t>Томская область, город Северск, улица Автодорога, 14/19, строение 55д</t>
  </si>
  <si>
    <t>Томская область, город Северск, улица Автодорога, 14/19, строение 55в</t>
  </si>
  <si>
    <t>Томская область, город Северск, улица Автодорога, 14/19, строение 55ж</t>
  </si>
  <si>
    <t>Томская область, город Северск, улица Автодорога, 14/19, строение 55е</t>
  </si>
  <si>
    <t>Томская область, город Северск, улица Автодорога, 14/19, строение 51</t>
  </si>
  <si>
    <t>Томская область, город Северск, улица Автодорога, 14/19, строение 52</t>
  </si>
  <si>
    <t>Томская область, город Северск, улица Автодорога, 14/19, строение 53</t>
  </si>
  <si>
    <t>Томская область, город Северск, улица Автодорога, 14/19, строение 52а</t>
  </si>
  <si>
    <t>Томская область, город Северск, улица Автодорога, 14/19, строение 54</t>
  </si>
  <si>
    <t>Томская область, город Северск, улица Автодорога, 14/19, строение 73</t>
  </si>
  <si>
    <t>Томская область, город Северск, улица Автодорога, 14/19, строение 56а</t>
  </si>
  <si>
    <t>Томская область, город Северск, улица Автодорога, 14/19, строение 61</t>
  </si>
  <si>
    <t>Томская область, город Северск, улица Автодорога, 14/19, строение 59</t>
  </si>
  <si>
    <t>Томская область, город Северск, улица Автодорога, 14/19, строение 62б</t>
  </si>
  <si>
    <t>Томская область, город Северск, улица Автодорога, 14/19, строение 77</t>
  </si>
  <si>
    <t>Томская область, город Северск, улица Автодорога, 14/19, строение 75</t>
  </si>
  <si>
    <t>Томская область, город Северск, улица Автодорога, 14/19, строение 60</t>
  </si>
  <si>
    <t>Томская область, город Северск, улица Автодорога, 14/19, строение 82</t>
  </si>
  <si>
    <t>Томская область, город Северск, улица Автодорога, 14/19, строение 78</t>
  </si>
  <si>
    <t>Томская область, город Северск, улица Автодорога, 14/19, строение 80б</t>
  </si>
  <si>
    <t>Томская область, город Северск, улица Автодорога, 14/19, строение 79</t>
  </si>
  <si>
    <t>Томская область, город Северск, улица Автодорога, 14/19, строение 93</t>
  </si>
  <si>
    <t>Томская область, город Северск, улица Автодорога, 14/19, строение 87</t>
  </si>
  <si>
    <t>Томская область, город Северск, улица Автодорога, 14/19, строение 51а</t>
  </si>
  <si>
    <t>Томская область, город Северск, улица Автодорога, 14/19, строение 97</t>
  </si>
  <si>
    <t>Томская область, город Северск, улица Автодорога, 14/19, строение 51б</t>
  </si>
  <si>
    <t>Томская область, город Северск, улица Автодорога 2/3, строение 85</t>
  </si>
  <si>
    <t>Томская область, город Северск, улица Автодорога 2/3, строение 92</t>
  </si>
  <si>
    <t>Томская область, город Северск, улица Транспортная, 68</t>
  </si>
  <si>
    <t>Томская область, город Северск, улица Транспортная, 68, строение 1</t>
  </si>
  <si>
    <t>Томская область, город Северск, улица Автодорога, 14/19, сооружение 09</t>
  </si>
  <si>
    <t>Общество с ограниченногй ответственностью «Розница К-1»</t>
  </si>
  <si>
    <t>Томская область, город Северск, улица Горького, 26</t>
  </si>
  <si>
    <t>Индивидуальный предприниматель Родина Елена Ивановна</t>
  </si>
  <si>
    <t>Томская область, город Северск, автодорога 11/14</t>
  </si>
  <si>
    <t>Здание проходной (вахта)</t>
  </si>
  <si>
    <t>Томская область, город Северск, улица Парусинка, 10, строение 1</t>
  </si>
  <si>
    <t>Томская область, город Северск, улица Парусинка, 10, строение 16</t>
  </si>
  <si>
    <t>Томская область, город Северск, улица Парусинка, 10, строение 2</t>
  </si>
  <si>
    <t>Томская область, город Северск, улица Парусинка, 10, строение 21</t>
  </si>
  <si>
    <t>Томская область, город Северск, улица Парусинка, 10, строение 4</t>
  </si>
  <si>
    <t>Томская область, город Северск, улица Парусинка, 10, строение 6</t>
  </si>
  <si>
    <t>Томская область, город Северск, улица Парусинка, 10, строение 8</t>
  </si>
  <si>
    <t>Томская область, город Северск, Парусинка, 17, строение 2, помещения № 6, № 7</t>
  </si>
  <si>
    <t>Томская область, город Северск, Парусинка, 17, строение 2, помещения №№ 1-5, 29</t>
  </si>
  <si>
    <t>Томская область, город Северск, Парусинка, 17, строение 4</t>
  </si>
  <si>
    <t>Общество с ограниченной ответственностью «Стоик»</t>
  </si>
  <si>
    <t>Здание производственного и административного назначения</t>
  </si>
  <si>
    <t>Томская область, город Северск, Парусинка, 18</t>
  </si>
  <si>
    <t>Общество с ограниченной ответственностью «Каверин и К»</t>
  </si>
  <si>
    <t>Томская область, город Северск, проспект Коммунистический, 10</t>
  </si>
  <si>
    <t>Общество с ограниченной ответственностью  "Комфорт"</t>
  </si>
  <si>
    <t>Томская область, город Северск, проспект Коммунистический, 12</t>
  </si>
  <si>
    <t>Общество с ограниченной ответственностью  «Метакон»</t>
  </si>
  <si>
    <t>Томска область, город Северск, улица Лесная, 11а, строение 7а</t>
  </si>
  <si>
    <t>Томская область, город Северск, проспект Коммунистический, 14</t>
  </si>
  <si>
    <t>ООО «Премьер I»</t>
  </si>
  <si>
    <t>Гражданка Снигирева Вера Андреевна</t>
  </si>
  <si>
    <t>Томская область, город Северск, проспект Коммунистический, 16</t>
  </si>
  <si>
    <t>Томская область, город Северск, проспект Коммунистический, 2</t>
  </si>
  <si>
    <t>Общество с ограниченной ответственностью  "Техсервис"</t>
  </si>
  <si>
    <t>Томская область, город Северск, проспект Коммунистический, 20</t>
  </si>
  <si>
    <t>Томская область, город Северск, проспект Коммунистический, 20а</t>
  </si>
  <si>
    <t xml:space="preserve">Общество с ограниченной ответственностью «Фирн» </t>
  </si>
  <si>
    <t>Томская область, город Северск, проспект Коммунистический, 22</t>
  </si>
  <si>
    <t>Территориальная профсоюзная организация городских предприятий и организаций г. Северска Российского професионального союза работников атомной энергетики и промышленности</t>
  </si>
  <si>
    <t>Томская область, город Северск, проспект Коммунистический, 2а</t>
  </si>
  <si>
    <t>Здание кинотеатра</t>
  </si>
  <si>
    <t>Томская область, город Северск, проспект Коммунистический, 30</t>
  </si>
  <si>
    <t xml:space="preserve">Общество с ограниченной ответственностью «Торговый дом «Ронокс» </t>
  </si>
  <si>
    <t>Томская область, город Северск, проспект Коммунистический, 32</t>
  </si>
  <si>
    <t xml:space="preserve">Индивидуальный предприниматель Олтаржевская Наталья Валерьевна </t>
  </si>
  <si>
    <t xml:space="preserve"> Общество с ограниченной ответственностью  "КомФорт"</t>
  </si>
  <si>
    <t>Общество с ограниченной ответственностью  "КомФорт"</t>
  </si>
  <si>
    <t xml:space="preserve"> Общество с ограниченной ответственностью "Камелот-А"</t>
  </si>
  <si>
    <t>Помещения общественного назначения</t>
  </si>
  <si>
    <t>Томская область, город Северск, проспект Коммунистический, 34</t>
  </si>
  <si>
    <t>Томская область, город Северск, улица Советская, 20</t>
  </si>
  <si>
    <t>Томская область, город Северск, улица Парковая, 5</t>
  </si>
  <si>
    <t>Томская область, город Северск, проспект Коммунистический, 37</t>
  </si>
  <si>
    <t>Индивидуальный предприниматель Зибаева Лариса Петровна</t>
  </si>
  <si>
    <t>Общество с ограниченной ответственностью «Чирчик», Гражданин Ефремов Станислав Николаевич</t>
  </si>
  <si>
    <t xml:space="preserve"> Общество с ограниченной ответственностью  "Комфорт"</t>
  </si>
  <si>
    <t>Общество с ограниченной ответственностью "Городской еженедельник "Диалог"</t>
  </si>
  <si>
    <t>Томская область, город Северск, проспект Коммунистический, 38</t>
  </si>
  <si>
    <t>Томская область, город Северск, проспект Коммунистический, 39</t>
  </si>
  <si>
    <t>Гражданин Бурликов Владимир Леонтьевич</t>
  </si>
  <si>
    <t>Томская область, город Северск, проспект Коммунистический, 41</t>
  </si>
  <si>
    <t>Общество с ограниченной ответственностью «Вит»</t>
  </si>
  <si>
    <t>Томская областьг. Северск, пр. Коммунистический, 41, помещение у2</t>
  </si>
  <si>
    <t>Гражданка Ярмонова Надежда Михайловна</t>
  </si>
  <si>
    <t>Томская область, город Северск, проспект Коммунистический, 43</t>
  </si>
  <si>
    <t>Помещения административного и общественного назначения</t>
  </si>
  <si>
    <t>Томская область, городг. Северск, пр. Коммунистический, 47</t>
  </si>
  <si>
    <t>Томская область, город Северск, проспект Коммунистический, 47а</t>
  </si>
  <si>
    <t xml:space="preserve">Гражданка Трофимова Маргарита Михайловна, гражданка Грицевская Ирина Михайловна
</t>
  </si>
  <si>
    <t>здание торгово-офисного назначения</t>
  </si>
  <si>
    <t xml:space="preserve">Общество с ограниченной ответственностью «СТКМ АУДИТ» </t>
  </si>
  <si>
    <t>Томская область, город Северск, проспект Коммунистический, 6, помещение у 1</t>
  </si>
  <si>
    <t>Томская область, город Северск, проспект Коммунистический, 6</t>
  </si>
  <si>
    <t>Гражданин Терехов Вячеслав Фёдорович</t>
  </si>
  <si>
    <t> 1077017032311</t>
  </si>
  <si>
    <t xml:space="preserve">Томская область, город Северск, проспект Коммунистический, 8 </t>
  </si>
  <si>
    <t>Индивидуальный предприниматель Кохан Надежда Евгеньевна, гражданка Кохан Надежда Евгеньевна</t>
  </si>
  <si>
    <t>Муниципальное казенное учреждение ЗАТО Северск "Ресурсный центр"</t>
  </si>
  <si>
    <t>Томская область, город Северск, проспект Коммунистический,38</t>
  </si>
  <si>
    <t>Томская область, город Северск, проспект Коммунистический, 4</t>
  </si>
  <si>
    <t>Томская область, город Северск, улица Горького, 28</t>
  </si>
  <si>
    <t>Помещения магазина-кулинарии</t>
  </si>
  <si>
    <t>Томская область, город Северск, улица Горького, 30</t>
  </si>
  <si>
    <t>Муниципальное бюджетное общеобразовательное учреждение «Средняя общеобразовательная школа № 90»</t>
  </si>
  <si>
    <t>Здание школы с бассейном</t>
  </si>
  <si>
    <t>Томская область, город Северск, улица Горького, 32</t>
  </si>
  <si>
    <t>Томская область, город Северск, улица Горького, 37</t>
  </si>
  <si>
    <t>Открытое акционерное общество «Тепловые сети»</t>
  </si>
  <si>
    <t>Томская область, город Северск, улица Кирова, 1а</t>
  </si>
  <si>
    <t>Томская область, город Северск, улица Крупской, 16а</t>
  </si>
  <si>
    <t>Томская область, город Северск, улица Ленина, 10</t>
  </si>
  <si>
    <t>Томская область, город Северск, улица Ленина, 12</t>
  </si>
  <si>
    <t>Товарищество собственников жилья- «ТСЖ-13»</t>
  </si>
  <si>
    <t>Томская область, город Северск, улица Ленина, 14</t>
  </si>
  <si>
    <t>Томская область, город Северск, улица Ленина, 16</t>
  </si>
  <si>
    <t>Томская область, город Северск, улица Ленина, 18</t>
  </si>
  <si>
    <t>Томская область, город Северск, улица Ленина, 2</t>
  </si>
  <si>
    <t>Томская область, город Северск, улица Ленина, 20</t>
  </si>
  <si>
    <t>Томская область, город Северск, улица Ленина, 22</t>
  </si>
  <si>
    <t>Томская область, город Северск, улица Ленина, 24</t>
  </si>
  <si>
    <t>Томская область, город Северск, улица Ленина, 24, помещение у 1</t>
  </si>
  <si>
    <t>Томская область, город Северск, улица Ленина, 26</t>
  </si>
  <si>
    <t>Общество с ограниченной ответственностью «Ремейк»</t>
  </si>
  <si>
    <t>Помещения, кафе-ресторана</t>
  </si>
  <si>
    <t>Томская область, город Северск, улица Ленина, 28</t>
  </si>
  <si>
    <t xml:space="preserve">Гражданка Мелькумова Елена Петровна </t>
  </si>
  <si>
    <t>Помещения административно-бытового назначения</t>
  </si>
  <si>
    <t>Томская область, город Северск, улица Ленина, 30</t>
  </si>
  <si>
    <t>Томская область, город Северск, улица Ленина, 32</t>
  </si>
  <si>
    <t>Томская область, город Северск, улица Ленина, 34</t>
  </si>
  <si>
    <t>Томская область, город Северск, улица Ленина, 36</t>
  </si>
  <si>
    <t>Томская область, город Северск, улица Ленина, 37</t>
  </si>
  <si>
    <t>Томская область, город Северск, улица Ленина, 38</t>
  </si>
  <si>
    <t>Томская область, город Северск, улица Ленина, 4</t>
  </si>
  <si>
    <t>Томская область, город Северск, улица Ленина, 40</t>
  </si>
  <si>
    <t>Томская область, город Северск, улица Ленина, 42</t>
  </si>
  <si>
    <t xml:space="preserve"> Гражданка Жураковская Ольга Владимировна
</t>
  </si>
  <si>
    <t>Томская область, город Северск, улица Ленина, 6</t>
  </si>
  <si>
    <t>Общество с ограниченной ответственностью «Управляющая компания «ГИАЦИНТ»</t>
  </si>
  <si>
    <t>Томская область, город Северск, улица Леонтичука, 11</t>
  </si>
  <si>
    <t>Томская область, город Северск, улица Леонтичука, 15</t>
  </si>
  <si>
    <t>Гражданка Бородич Наталья Ивановна, Индивидуальный предприниматель Бородич Наталья Ивановна,</t>
  </si>
  <si>
    <t>Томская область, город Северск, улица Леонтичука, 7</t>
  </si>
  <si>
    <t>Общество с ограниченной ответственностью «Розница К-1»</t>
  </si>
  <si>
    <t xml:space="preserve">Общество с ограниченной ответственностью «Северск»
</t>
  </si>
  <si>
    <t>Томская область, город Северск, улица Леонтичука, 8</t>
  </si>
  <si>
    <t>Томская область, город Северск, улица Леонтичука, 9</t>
  </si>
  <si>
    <t>Томская область, город Северск, улица Лесная, 10</t>
  </si>
  <si>
    <t>Томская область, город Северск, улица Лесная, 11</t>
  </si>
  <si>
    <t>Томская область, город Северск, улица Лесная, 11а</t>
  </si>
  <si>
    <t>Управление капитального строительства  Администрации ЗАТО Северск</t>
  </si>
  <si>
    <t>Томская область, город Северск, улица Лесная, 11а, строение 3</t>
  </si>
  <si>
    <t>Общество с ограниченной ответственностью торгово-производственная компания «Сибирские Контакты Электрические»</t>
  </si>
  <si>
    <t>Томская область, город Северск, улица Лесная, 11а, строение 5</t>
  </si>
  <si>
    <t>Общество с ограниченной ответственностью  «Контекст»</t>
  </si>
  <si>
    <t>Томская область, город Северск, улица Лесная, 11а, строение 7</t>
  </si>
  <si>
    <t>Общество с ограниченной ответственностью «Системы Безопасности»</t>
  </si>
  <si>
    <t>Томская область, город Северск, улица Лесная, 11б</t>
  </si>
  <si>
    <t>Томская область, город Северск, улица Лесная, 12</t>
  </si>
  <si>
    <t>Томская область, город Северск, улица Лесная, 12б</t>
  </si>
  <si>
    <t>Общество с ограниченной ответственностью «Автосервис»</t>
  </si>
  <si>
    <t>Томская область, город Северск, улица Лесная, 13б</t>
  </si>
  <si>
    <t xml:space="preserve">Общество с ограниченной ответственностью «Виадук»
</t>
  </si>
  <si>
    <t>Федеральное государственное бюджетное учреждение здраво-охранения «Центр гигиены и эпидемиологии № 81 Федераль-ного медико-биологического агентства России» (ФГБУЗ ЦГиЭ № 81 ФМБА России)</t>
  </si>
  <si>
    <t>Лабораторный корпус, административные помещения</t>
  </si>
  <si>
    <t>Томская область, город Северск, улица Лесная, 17а</t>
  </si>
  <si>
    <t>Гараж</t>
  </si>
  <si>
    <t>Томская область, город Северск, улица Лесная, 17а/1</t>
  </si>
  <si>
    <t xml:space="preserve">Oбластное государственное казенное учреждение «Центр занятости населения ЗАТО город Северск» </t>
  </si>
  <si>
    <t>Административное здание, с пристройкой гаража</t>
  </si>
  <si>
    <t>Томская область, город Северск, улица Лесная, 7а</t>
  </si>
  <si>
    <t>Томская область, город Северск, улица Лесная, 8б</t>
  </si>
  <si>
    <t>Муниципальное бюджетное дошкольное образовательное учреждение «Центр развития ребенка – детский сад № 57 »</t>
  </si>
  <si>
    <t xml:space="preserve">Здание детского сада </t>
  </si>
  <si>
    <t>Томская область, город Северск, улица Лесная, 9в</t>
  </si>
  <si>
    <t>Томская область, город Северск, улица Лесная, 8</t>
  </si>
  <si>
    <t>Томская область, город Северск, улица Лесная, 9</t>
  </si>
  <si>
    <t>Томская область, город Северск, улица Лесная, 9б</t>
  </si>
  <si>
    <t>Томская область, город Северск, улица Лесная, 10б</t>
  </si>
  <si>
    <t>Томская область, город Северск, улица Маяковского, 8</t>
  </si>
  <si>
    <t>Томская область, город Северск, улица Мира, 23</t>
  </si>
  <si>
    <t>Томская область, город Северск, улица Мира, 25</t>
  </si>
  <si>
    <t xml:space="preserve">Общество с ограниченной ответственностью «Космос- 2007» </t>
  </si>
  <si>
    <t>Зоопарк</t>
  </si>
  <si>
    <t>Томская область, город Северск, улица Мира, 26</t>
  </si>
  <si>
    <t>касса</t>
  </si>
  <si>
    <t>здание склада зоопарка</t>
  </si>
  <si>
    <t>Томская область, город Северск, улица Мира, 26, строение 1</t>
  </si>
  <si>
    <t>склад зоопарка</t>
  </si>
  <si>
    <t>Томская область, город Северск, улица Мира, 26, строение 2</t>
  </si>
  <si>
    <t>Томская область, город Северск, проспектг. Северск, проспект Коммунистический, 45, корпус А</t>
  </si>
  <si>
    <t>Здание центрального склада</t>
  </si>
  <si>
    <t>Томская область, город Северск, проспектг. Северск, проспект Коммунистический, 45, корпус А, строение 2</t>
  </si>
  <si>
    <t>строение механической мастерской</t>
  </si>
  <si>
    <t>Томская область, город Северск, проспектг. Северск, проспект Коммунистический, 45, корпус А, строение 3</t>
  </si>
  <si>
    <t>Томская область, город Северск, улица Парковая, 18</t>
  </si>
  <si>
    <t>Томская область, город Северск, улица Парковая, 18а</t>
  </si>
  <si>
    <t>г. Северск, ул. Парковая, 22</t>
  </si>
  <si>
    <t>Томская область, город Северск, улица Парковая, 22а</t>
  </si>
  <si>
    <t>Томская область, город Северск, улица Парусинка, 16</t>
  </si>
  <si>
    <t xml:space="preserve">Ассоциация  «Некоммерческое партнерство «Агентство развития предпринимательства - Северск» </t>
  </si>
  <si>
    <t>производственное помещение</t>
  </si>
  <si>
    <t>Томская область, город Северск, улица Лесная, 11а, строение 7а</t>
  </si>
  <si>
    <t>Томская область, город Северск, улица Первомайская, 29</t>
  </si>
  <si>
    <t>Томская область, город Северск, улица Первомайская, 29а</t>
  </si>
  <si>
    <t>Административно- общественное здание</t>
  </si>
  <si>
    <t>Томская область, город Северск, улица Первомайская, 29б</t>
  </si>
  <si>
    <t>Товарищество собственников жилья - «Первомайская, 31»</t>
  </si>
  <si>
    <t>Томская область, город Северск, улица Первомайская, 31а</t>
  </si>
  <si>
    <t>Томская область, город Северск, улица Свердлова, 14</t>
  </si>
  <si>
    <t>Томская область, город Северск, улица Свердлова, 16</t>
  </si>
  <si>
    <t>Томская область, город Северск, улица Свердлова, 18</t>
  </si>
  <si>
    <t>Управление образования Администрации ЗАТО Северск</t>
  </si>
  <si>
    <t>Общество с ограниченной ответственностью «Сибнефтепереработка»</t>
  </si>
  <si>
    <t>Томская область, город Северск, улица Советская, 6</t>
  </si>
  <si>
    <t>Гражданин Стаценко Максим Владимирович</t>
  </si>
  <si>
    <t>Административно-бытовое</t>
  </si>
  <si>
    <t>Томская область, город Северск, улица Советская, 1, строение № 17</t>
  </si>
  <si>
    <t>Томская область, город Северск, улица Советская, 1, строение № 17, помещение у2</t>
  </si>
  <si>
    <t> 304702407900031</t>
  </si>
  <si>
    <t>Торговое строение</t>
  </si>
  <si>
    <t>Томская область, город Северск, улица Советская, 1, строение 19</t>
  </si>
  <si>
    <t>Томская область, город Северск, улица Советская, 1, строение 4 (Лит.В)</t>
  </si>
  <si>
    <t>Гражданин Волков Дмитрий Владимирович, Гражданин Грамма Александр Леонидович</t>
  </si>
  <si>
    <t>Томская область, город Северск, улица Советская, 1, строение № 1</t>
  </si>
  <si>
    <t>Индивидуальный предприниматель Сусеков Вячеслав Евгеньевич</t>
  </si>
  <si>
    <t>Индивидуальный предприниматель Лазарева Наталья Владимировна</t>
  </si>
  <si>
    <t>Индивидуальный предприниматель Волощенко Александр Павлович, Гражданин Волощенко Александр Павлович</t>
  </si>
  <si>
    <t>Томская область, город Северск, улица Советская, 1, строение № 12</t>
  </si>
  <si>
    <t xml:space="preserve">Индивидуальный предприниматель Положенцев Юрий Анатольевич </t>
  </si>
  <si>
    <t>Индивидуальный предприниматель Сидоренко Юлия Анатольевна</t>
  </si>
  <si>
    <t>Индивидуальный предприниматель Сафронова Юлия Юрьевна, Гражданка Сидоренко Юлия Анатольевна</t>
  </si>
  <si>
    <t>Томская область, горол Северск, улица Советская, 1, строение № 20</t>
  </si>
  <si>
    <t>Томская область, горол Северск, улица Советская, 1, строение № 22</t>
  </si>
  <si>
    <t>Индивидуальный предприниматель Мошкин Евгений Викторович</t>
  </si>
  <si>
    <t> 305701736200045</t>
  </si>
  <si>
    <t>здание магазина</t>
  </si>
  <si>
    <t>Томская область, город Северск, улица Советская, 1, строение № 5</t>
  </si>
  <si>
    <t>Индивидуальный предприниматель Марченко Наталья Ивановна, Гражданка Марченко Наталья Ивановна</t>
  </si>
  <si>
    <t>Томская область, город Северск, улица Советская,1 строение № 6</t>
  </si>
  <si>
    <t>Томская область, город Северск, улица Транспортная, 61, строение 1</t>
  </si>
  <si>
    <t>Индивидуальный предприниматель Юраш Андрей Александрович, Гражданин Юраш Андрей Александрович</t>
  </si>
  <si>
    <t>автомойка</t>
  </si>
  <si>
    <t>Акционерное общество «Специализированное монтажно-наладочное управление № 70», филиал «Участок № 3»</t>
  </si>
  <si>
    <t>Томская область, город Северск, улица Транспортная, 79</t>
  </si>
  <si>
    <t>Индивидуальный предприниматель Мартынов Алексей Сергеевич</t>
  </si>
  <si>
    <t>Помещение сауны</t>
  </si>
  <si>
    <t>Томская область, город Северск, улица Транспортная,79, строение 6, помещение у1</t>
  </si>
  <si>
    <t>Общество с ограниченной ответственностью «ЦентрОПТСервис»</t>
  </si>
  <si>
    <t>Индивидуальный предприниматель Бритвин Олег Геннадьевич</t>
  </si>
  <si>
    <t>Здание торговли</t>
  </si>
  <si>
    <t>Томская область, город Северск, улица Транспортная, 9а</t>
  </si>
  <si>
    <t>Здание шиномонтажа</t>
  </si>
  <si>
    <t>Томская область, город Северск, улица Транспортная,79, строение 6</t>
  </si>
  <si>
    <t>неэксплуатируемые</t>
  </si>
  <si>
    <t>Томская область, город Северск, улица Парусинка, 17, строение 4</t>
  </si>
  <si>
    <t>Томская область, город Северск, улица Советская, 1, строение 3</t>
  </si>
  <si>
    <t>Томская область, город Северск, улица Мира, 27а</t>
  </si>
  <si>
    <t>Томская область, город Северск, улица Мира, 28</t>
  </si>
  <si>
    <t>Томская область, город Северск, улица Мира, 33, строение 1</t>
  </si>
  <si>
    <t>Томская область, город Северск, улица Первомайская, 1</t>
  </si>
  <si>
    <t>ИП Обидина Татьяна Сергеевна</t>
  </si>
  <si>
    <t>Томская область, город Северск, проспект Коммунистический, 44</t>
  </si>
  <si>
    <t>Томская область, город Северск, проспект Коммунистический, 82а</t>
  </si>
  <si>
    <t>Здание бани оздоровительного типа</t>
  </si>
  <si>
    <t>Томская область, город Северск, Автодорога, 2/3, строение 9</t>
  </si>
  <si>
    <t>Томская область, город Северск, улица Свердлова, 7</t>
  </si>
  <si>
    <t>Томская область, город Северск, проспект Коммунистический,  2</t>
  </si>
  <si>
    <t>Томская область, город Северск, проспект Коммунистический, 18</t>
  </si>
  <si>
    <t>Томская область, город Северск, проспекут Коммунистический, 24</t>
  </si>
  <si>
    <t>Томская область, город Северск, проспект Коммунистический, 26</t>
  </si>
  <si>
    <t>Томская область, город Северск, проспект Коммунистический, 26а</t>
  </si>
  <si>
    <t>Томская область, город Северск, проспект Коммунистический, 28</t>
  </si>
  <si>
    <t>Томская область, город Северск, проспект Коммунистический, 33</t>
  </si>
  <si>
    <t>Томская область, город Северск, проспект Коммунистический, 34а</t>
  </si>
  <si>
    <t>Томская область, город Северск, проспект Коммунистический, 35</t>
  </si>
  <si>
    <t>Томская область, город Северск, проспект Коммунистический, 36</t>
  </si>
  <si>
    <t>Томская область, город Северск, проспект Коммунистический, 45</t>
  </si>
  <si>
    <t>Томская область, город Северск, проспект Коммунистический, 47</t>
  </si>
  <si>
    <t>Томская область, город Северск, проспект Коммунистический, 49</t>
  </si>
  <si>
    <t>Томская область, город Северск, улица Лесная, 9а</t>
  </si>
  <si>
    <t>Томская область, город Северск, улица Калинина, 159, строение, 1</t>
  </si>
  <si>
    <t>Томская область, город Северск, улица Калинина, 159, строение, 2</t>
  </si>
  <si>
    <t>Томская область, город Северск, улица Калинина, 159, строение, 3</t>
  </si>
  <si>
    <t>Томская область, город Северск, улица Калинина, 159, строение, 4</t>
  </si>
  <si>
    <t>Томская область, город Северск, улица Калинина, 25/1</t>
  </si>
  <si>
    <t>Томская область, город Северск, улица Калинина, 46а</t>
  </si>
  <si>
    <t>Томская область, город Северск, улица Калинина, 111</t>
  </si>
  <si>
    <t>Томская область, город Северск, улица Калинина, 109б</t>
  </si>
  <si>
    <t>Гражданин Сидоренко Константин Игоревич</t>
  </si>
  <si>
    <t>Администрация ЗАТО Северск</t>
  </si>
  <si>
    <t>Томская область, город Северск, проспект Коммунистический, 51</t>
  </si>
  <si>
    <t>Управление судебного департамента по Томской области</t>
  </si>
  <si>
    <t>Томская область, город Северск, улица Комсомольская, 2</t>
  </si>
  <si>
    <t>Федеральное государственное казенное учреждение "Специальное управление ФПС № 8 МЧС России"</t>
  </si>
  <si>
    <t>пожарное депо</t>
  </si>
  <si>
    <t>Томская область, город Северск, улица Автодорога, 14/12а, строение 109</t>
  </si>
  <si>
    <t>гараж</t>
  </si>
  <si>
    <t>Томская область, город Северск, улица Автодорога, 14/12а, строение 109/1</t>
  </si>
  <si>
    <t>Томская область, город Северск, улица Автодорога, 14/12а, строение 110</t>
  </si>
  <si>
    <t>Томская область, город Северск, улица Автодорога, 19/4, строение 240В</t>
  </si>
  <si>
    <t>Томская область, город Северск, улица Автодорога, 24 строение 463</t>
  </si>
  <si>
    <t>Томская область, город Северск, улица Автодорога, 24, строение 463</t>
  </si>
  <si>
    <t>Томская область, город Северск, улица Автодорога, 24, строение 463/1</t>
  </si>
  <si>
    <t>Томская область, город Северск, улица Лесная 1/1, строение 5</t>
  </si>
  <si>
    <t>Томская область, город Северск, улица Пионерская, 4</t>
  </si>
  <si>
    <t>Томская область, город Северск, улица Пионерская, 4, строение 1</t>
  </si>
  <si>
    <t>Томская область, город Северск, улица Северная Автодорога, 16</t>
  </si>
  <si>
    <t>Томская область, город Северск, улица Северная Автодорога, 16, строение 1</t>
  </si>
  <si>
    <t>Спортивный манеж</t>
  </si>
  <si>
    <t>Томская область, город Северск, улица Северная Автодорога, 16, строение 2</t>
  </si>
  <si>
    <t xml:space="preserve">производственное здание </t>
  </si>
  <si>
    <t>Томская область, город Северск, улица Солнечная, 2, строение 1</t>
  </si>
  <si>
    <t>Томская область, город Северск, улица Транспортная, 8, строение 3</t>
  </si>
  <si>
    <t>Томская область, город Северск, улица Транспортная, 8, строение 4</t>
  </si>
  <si>
    <t>Томская область, ЗАТО Северск, поселок Самусь, улица Ленина, 21б</t>
  </si>
  <si>
    <t>Томская область, город Северск, улица Транспортная, 8</t>
  </si>
  <si>
    <t>Томская область, город Северск, улица Транспортная, 8, строение 1</t>
  </si>
  <si>
    <t>спасательная станция</t>
  </si>
  <si>
    <t>Томская область, город Северск,  улица Ленина, 13а, строение 1</t>
  </si>
  <si>
    <t>Томская область, город Северск,  улица Ленина, 13а, строение 2</t>
  </si>
  <si>
    <t>Томская область, город Северск,  улица Ленина, 13а, строение 3</t>
  </si>
  <si>
    <t>Томская область, город Северск, проспект Коммунистический, 120а</t>
  </si>
  <si>
    <t>Областное государственное автономное учреждение здравоохранения "Медицинский центр им Г.К. Жерлова"</t>
  </si>
  <si>
    <t>Лечебные помещения</t>
  </si>
  <si>
    <t>Областное государственное бюджетное  профессиональное образовательное учреждение «Северский промышленный колледж»</t>
  </si>
  <si>
    <t>Здание колледжа</t>
  </si>
  <si>
    <t>Томская область, город Северск, улица Крупской, 17</t>
  </si>
  <si>
    <t>Томская область, город Северск, улица Крупской, 17, строение № 1</t>
  </si>
  <si>
    <t>Томская область, город Северск, улица Крупской, 17, строение № 2</t>
  </si>
  <si>
    <t>Томская область, город Северск, улица Строителей, 25</t>
  </si>
  <si>
    <t>Томская область, город Северск, улица Строителей, 25, строение № 1</t>
  </si>
  <si>
    <t>Спортзал</t>
  </si>
  <si>
    <t>Томская область, город Северск, улица Строителей, 25, строение № 2</t>
  </si>
  <si>
    <t>Томская область, город Северск, переулок Чекист, 3</t>
  </si>
  <si>
    <t>Северский технологический институт – филиал Федерального государственного автономное образовательного учреждения высшего профессионального образования «Национальный исследовательский ядерный университет «МИФИ»- учебный корпус № 1 (СТИ НИЯУ МИФИ)</t>
  </si>
  <si>
    <t xml:space="preserve">Гараж </t>
  </si>
  <si>
    <t xml:space="preserve">Общежитие </t>
  </si>
  <si>
    <t>Томская область, город Северск, улица Крупской, 11</t>
  </si>
  <si>
    <t>Здание больницы</t>
  </si>
  <si>
    <t>Лечебный корпус (отделение переливания крови)</t>
  </si>
  <si>
    <t>Аптечный склад</t>
  </si>
  <si>
    <t>Томская область, город Северск, улица Первомайская, 30, корпус 4, строение № 7</t>
  </si>
  <si>
    <t>Здание поликлиники</t>
  </si>
  <si>
    <t>Здание больницы (эндокринологическое отделение)</t>
  </si>
  <si>
    <t>Томская область, город Северск, улица Первомайская, 30, корпус 3, строение № 5</t>
  </si>
  <si>
    <t>Здание больницы (кардиологическое отделение)</t>
  </si>
  <si>
    <t>Томская область, город Северск, улица Первомайская, 30, корпус 5, строение № 8</t>
  </si>
  <si>
    <t>Лечебный корпус (терапевтическое отделение)</t>
  </si>
  <si>
    <t>Томская область, город Северск, улица Первомайская, 30, корпус 8, строение № 17</t>
  </si>
  <si>
    <t>Административное здание (морг)</t>
  </si>
  <si>
    <t>Томская область, город Северск, улица Первомайская, 30, строение 2 (БСМЭ)</t>
  </si>
  <si>
    <t>Лечебный корпус (туберкулезный диспансер)</t>
  </si>
  <si>
    <t>Томская область, город Северск, улица Ленина, 3</t>
  </si>
  <si>
    <t>Здание больницы (психиатрическое отделение)</t>
  </si>
  <si>
    <t>Томская область, город Северск, улица Ленина, 5</t>
  </si>
  <si>
    <t>Лечебный корпус (паллиативная помощь), помещения административного назначения</t>
  </si>
  <si>
    <t xml:space="preserve">Томская область, город Северск, улица Первомайская, 30, корпус 1, строение № 18                              </t>
  </si>
  <si>
    <t>Томская область, город Северск, улица Первомайская, 30, строение 14</t>
  </si>
  <si>
    <t>Томская область, город Северск, улица Первомайская, 30, корпус 11</t>
  </si>
  <si>
    <t>Здание гаража (ангар)</t>
  </si>
  <si>
    <t>Томская область, город Северск, улица Первомайская, 30, строение 20</t>
  </si>
  <si>
    <t>Здание прачечной (в аренде)</t>
  </si>
  <si>
    <t>Томская область, город Северск, улица Первомайская, 30, строение 13</t>
  </si>
  <si>
    <t>Томская область, город Северск, улица Царевского, 1а</t>
  </si>
  <si>
    <t>Лечебный корпус (физиоводогрязелечебница)</t>
  </si>
  <si>
    <t>Томская область, город Северск, улица Северная, 16а</t>
  </si>
  <si>
    <t>Здание больницы (детская городская больница)</t>
  </si>
  <si>
    <t>Томская область, город Северск, улица 40 лет Октября, 12</t>
  </si>
  <si>
    <t>Томская область, город Северск, проспект Коммунистический, 25</t>
  </si>
  <si>
    <t>Административный корпус (законсервирован, под снос)</t>
  </si>
  <si>
    <t>Томская область, город Северск, улица Строителей, 12</t>
  </si>
  <si>
    <t>Лечебный корпус</t>
  </si>
  <si>
    <t>Томская область, город Северск, улица Братьев  Иглаковых, 40</t>
  </si>
  <si>
    <t>Томская область, город Северск, переулок Чекист, 1</t>
  </si>
  <si>
    <t>Томская область, город Северск, улица Курчатова, 10</t>
  </si>
  <si>
    <t>Административно-бытовое  здание (здание скорой медицинской помощи)</t>
  </si>
  <si>
    <t>Томская область, город Северск, улица Чекист, 6</t>
  </si>
  <si>
    <t>Административный корпус (молочная кухня законсервирована)</t>
  </si>
  <si>
    <t>Томская область, город Северск, проспект Коммунистический, 135</t>
  </si>
  <si>
    <t>Детский санаторий (законсервирован)</t>
  </si>
  <si>
    <t>Томская область, город Северск, улица Ленинградская, 21</t>
  </si>
  <si>
    <t>Здание склада (законсервирована)</t>
  </si>
  <si>
    <t>Томская область, город Северск, улица Транспортная, 2а</t>
  </si>
  <si>
    <t>Административно-бытовое  здание</t>
  </si>
  <si>
    <t>Томская область, город Северск, улица Куйбышева, 2в</t>
  </si>
  <si>
    <t>Административный корпус</t>
  </si>
  <si>
    <t>Томская область, город Северск, улица Горького, 12а</t>
  </si>
  <si>
    <t>Томская область, город Северск, улица Мира, 4</t>
  </si>
  <si>
    <t>Кабинет для приема граждан</t>
  </si>
  <si>
    <t>Томская область, город Северск, улица Сосновая, 16, д. 1</t>
  </si>
  <si>
    <t>Кабинет для приема граждан (законсервирован)</t>
  </si>
  <si>
    <t>Административное здание (законсервировано)</t>
  </si>
  <si>
    <t>Томская область, город Северск, поселок  Самусь, улица Пекарского, 22, строение 5</t>
  </si>
  <si>
    <t>Томская область, город Северск, поселок  Самусь, улица Пекарского, 22, строение 6</t>
  </si>
  <si>
    <t>Томская область, город Северск, поселок  Самусь, улица Пекарского, 22, строение 1</t>
  </si>
  <si>
    <t>Томская область, город Северск,поселок  Самусь, улица Пекарского, 22, строение 3</t>
  </si>
  <si>
    <t>Томская область, город Северск, поселок  Самусь, улица Пекарского, 22, строение 4</t>
  </si>
  <si>
    <t>Томская область, город Северск, поселок  Самусь, улица Пекарского, 22, строение 2</t>
  </si>
  <si>
    <t>Федеральное государственное бюджетное учреждение «Сибирский Федеральный научно - клинический центр Федерального медико - биологического агентства»</t>
  </si>
  <si>
    <t>Муниципальное бюджетное учреждение ЗАТО Северск дополнительного образования "Детско-юношеская спортивная школа "Смена"</t>
  </si>
  <si>
    <t>7024013971</t>
  </si>
  <si>
    <t>Томская область, город Северск, улица Советская, 21</t>
  </si>
  <si>
    <t>Томская область, город Северск, улица Калинина,157</t>
  </si>
  <si>
    <t>Томская область, город Северск, улица Сосновая 16, 2, стр. 2.</t>
  </si>
  <si>
    <t>Муниципальное бюджетное учреждение «Центральная городская библиотека»</t>
  </si>
  <si>
    <t>Здание библиотеки</t>
  </si>
  <si>
    <t>Томская область, город Северск, улица Курчатова, 16</t>
  </si>
  <si>
    <t>Помещение библиотеки</t>
  </si>
  <si>
    <t xml:space="preserve">Томская область, город Северск, улица Победы, 21  </t>
  </si>
  <si>
    <t>Спортивный комплекс «Юность»</t>
  </si>
  <si>
    <t>Томская область, город Северск, улица Курчатова, 13а</t>
  </si>
  <si>
    <t>Спортивный комплекс «Молодость»</t>
  </si>
  <si>
    <t>Томская область, город Северск, улица Мира, 27</t>
  </si>
  <si>
    <t>Лыжная база “Янтарь”</t>
  </si>
  <si>
    <t>Томская область, город Северск, улица Сосновая, 20</t>
  </si>
  <si>
    <t>Здание судей с гаражом</t>
  </si>
  <si>
    <t>Томская область, город Северск, улица Сосновая, 20, строение 3</t>
  </si>
  <si>
    <t>Томская область, город Северск, улица Сосновая, 20, строение 1</t>
  </si>
  <si>
    <t>Здание спортивного комплекса «Олимпия»</t>
  </si>
  <si>
    <t>Томская область, город Северск, улица Калинина, 66/1</t>
  </si>
  <si>
    <t>Здание лыжной базы</t>
  </si>
  <si>
    <t>Томская область, ЗАТО Северск, поселок Самусь, улица Лесная, 7а</t>
  </si>
  <si>
    <t>Томская область, город Северск, улица 40 лет Октября, 4</t>
  </si>
  <si>
    <t>Помещения школы</t>
  </si>
  <si>
    <t>Помещения художественной школы</t>
  </si>
  <si>
    <t>Здание  библиотеки</t>
  </si>
  <si>
    <t>Томская область, город Северск, улица 40 лет Октября, дом 15</t>
  </si>
  <si>
    <t>Помещения библиотеки</t>
  </si>
  <si>
    <t>Томская область, город Северск, улица Северная, 8</t>
  </si>
  <si>
    <t>Томская область, город Северск, улица Первомайская, дом 22</t>
  </si>
  <si>
    <t>Томская область, город Северск, улица Ленинградская, дом 6</t>
  </si>
  <si>
    <t>Муниципальное бюджетное учреждение ЗАТО Северск дополнительного образования "Специализированная детско-юношеская спортивная школа олимпийского резерва "Янтарь"</t>
  </si>
  <si>
    <t>Томская область, город Северск, улица Куйбышева, дом 11а</t>
  </si>
  <si>
    <t>Томская область, город Северск, улица Мира, дом 29</t>
  </si>
  <si>
    <t>Томская область, город Северск, улица Ленина, дом 46</t>
  </si>
  <si>
    <t>Муниципальное казенное учреждение «Лесничество ЗАТО Северск» (МКУ «Лестничество ЗАТО Северск»)</t>
  </si>
  <si>
    <t>Томская область, город Северск, улица Ленина, дом 10</t>
  </si>
  <si>
    <t>Гараж - склад</t>
  </si>
  <si>
    <t>Томская область, город Северск, улица Сосновая, 1, строение 1</t>
  </si>
  <si>
    <t>Томская область, город Северск, улица Сосновая, 1, дом 1</t>
  </si>
  <si>
    <t>Мастерские (старые)</t>
  </si>
  <si>
    <t>Томская область, город Северск, улица Сосновая, 1, строение 2/1</t>
  </si>
  <si>
    <t>Мастерской (новое)</t>
  </si>
  <si>
    <t>Томская область, город Северск, ул. Сосновая, 1, строение 2</t>
  </si>
  <si>
    <t>Склад «С»</t>
  </si>
  <si>
    <t>Томская область, город Северск, улица Сосновая, 1, строение 4</t>
  </si>
  <si>
    <t>Административное здание, гараж</t>
  </si>
  <si>
    <t>Томская область, ЗАТО Северск, поселок Самусь, улица Ленина, 1, строение 2</t>
  </si>
  <si>
    <t>Томская область, ЗАТО Северск, поселок Самусь, улица Ленина, 1, строение 3/1</t>
  </si>
  <si>
    <t>Акционерное общество «Северский водоканал»</t>
  </si>
  <si>
    <t>Томская область, город Северск,  улица Лесная, 12а, строение 1</t>
  </si>
  <si>
    <t>Здание ремонтно-механической мастерской</t>
  </si>
  <si>
    <t>Томская область, город Северск,  улица Лесная, 12а, строение 2</t>
  </si>
  <si>
    <t>Томская область, город Северск,  улица Лесная, 12а, строение 3</t>
  </si>
  <si>
    <t>Здание проходной диспечерской</t>
  </si>
  <si>
    <t>Томская область, город Северск,  улица Лесная, 12а, строение 4</t>
  </si>
  <si>
    <t>Томская область, город Северск,  улица Лесная, 12а, строение 5</t>
  </si>
  <si>
    <t>Томская область, город Северск,  улица Лесная, 12а, строение 6</t>
  </si>
  <si>
    <t>Томская область, город Северск,  улица Лесная, 12а, строение 8</t>
  </si>
  <si>
    <t>Томская область, город Северск,  улица Мира, 24, строение 1</t>
  </si>
  <si>
    <t>Томская область, город Северск,  улица Мира, 24, строение 2</t>
  </si>
  <si>
    <t>Томская область, город Северск,  улица Мира, 24, строение 3</t>
  </si>
  <si>
    <t>Томская область, город Северск,  улица Мира, 24, строение 4</t>
  </si>
  <si>
    <t>Производственное здание КНС</t>
  </si>
  <si>
    <t>Томская область, гнород Северск,  улица Калинина, 87/3</t>
  </si>
  <si>
    <t>Томская область, город Северск, улица Восточная, 6, здание № 45/11</t>
  </si>
  <si>
    <t>Томская область, город Северск,  улица Лесная, 3а/1, здание № 1</t>
  </si>
  <si>
    <t>Томская область, город Северск,  улица Тургенева, 35, здание № 301</t>
  </si>
  <si>
    <t>Томская область, город Северск, улица Тургенева, 35, строение 305</t>
  </si>
  <si>
    <t>Томская область, город Северск, уллица Тургенева, 35, здание № 303 II подъема</t>
  </si>
  <si>
    <t>Томская область, город Северск,  улица Тургенева, 35, здание № 303а II подъема</t>
  </si>
  <si>
    <t>Томская область, город Северск, улица Тургенева, 35, здание № 307</t>
  </si>
  <si>
    <t>Томская область, город Северск, улица Тургенева, 35, здание № 306</t>
  </si>
  <si>
    <t>Томская область, город Северск, улица Тургенева, 35, здание № 308</t>
  </si>
  <si>
    <t xml:space="preserve">Томская область, город Северск, автодорога 2/2, здание № 2 </t>
  </si>
  <si>
    <t xml:space="preserve">Томская область, город Северск, автодорога № 2/2, здание 12 </t>
  </si>
  <si>
    <t>Томская область, город Северск, автодорога № 2/2, здание 14</t>
  </si>
  <si>
    <t>Томская область, город Северск, автодорога № 2/2, здание 11</t>
  </si>
  <si>
    <t>Томская область, город Северск, автодорога № 2/2, здание 17</t>
  </si>
  <si>
    <t>Томская область, город Северск, автодорога № 2/2, здание 8</t>
  </si>
  <si>
    <t>Томская область, город Северск, автодорога № 2/2, здание 1</t>
  </si>
  <si>
    <t>АБК</t>
  </si>
  <si>
    <t>Томская область, город Северск, автодорога № 2/2, здание № 15</t>
  </si>
  <si>
    <t>Томская область, город Северск, улица Сосновая, 22, здание № 320</t>
  </si>
  <si>
    <t>Томская область, город Северск, улица Сосновая, 22, здание № 323</t>
  </si>
  <si>
    <t>Здание склада гсм</t>
  </si>
  <si>
    <t>Томская область, город Северск, улица Сосновая, 22, здание № 324</t>
  </si>
  <si>
    <t>Томская область, город Северск, улица Сосновая, 22, здание № 331 (литера О)</t>
  </si>
  <si>
    <t>проходная</t>
  </si>
  <si>
    <t>Томская область, город Северск, улица Сосновая, 22, здание № 317</t>
  </si>
  <si>
    <t>г. Северск,  ул. Сосновая, 22, Здание № 330</t>
  </si>
  <si>
    <t>холодный склад</t>
  </si>
  <si>
    <t>г. Северск,  ул. Сосновая, 22, Здание № 332</t>
  </si>
  <si>
    <t>Производственное здание ПНС</t>
  </si>
  <si>
    <t>Томская область, город Северск, улица Калинина, 115/3, здание № 3</t>
  </si>
  <si>
    <t>Томская область, город Северск, улица Южный проезд, 5/3</t>
  </si>
  <si>
    <t>Томская область, город Северск, улица Южный проезд, 2/3</t>
  </si>
  <si>
    <t>Томская область, город Северск, проспект Коммунистический, 118/3</t>
  </si>
  <si>
    <t>Томская область, город Северск, улица Калинина, 84/3</t>
  </si>
  <si>
    <t>Томская область, город Северск, улица Калинина, 115/3</t>
  </si>
  <si>
    <t>Томская область, город Северск, улица Победы, 2/3</t>
  </si>
  <si>
    <t>Томская область, город Северск, улица Славского, 2а</t>
  </si>
  <si>
    <t>Томская область, город Северск, улица Парусинка, 26/3</t>
  </si>
  <si>
    <t>Томская область, город Северск, улица Победы,17/3</t>
  </si>
  <si>
    <t>Томская область, город Северск,  ул.Солнечная, 23</t>
  </si>
  <si>
    <t>Томская область, город Северск, улица Калинина, 133/3</t>
  </si>
  <si>
    <t>Томская область, город Северск, улица Парусинка, 14, строение 1</t>
  </si>
  <si>
    <t>Томская область, город Северск, улица Парусинка, 14, строение 3</t>
  </si>
  <si>
    <t>Томская область, город Северск, улица Парусинка, 14, строение 4</t>
  </si>
  <si>
    <t>Томская область, город Северск, улица Парусинка, 14, строение 5</t>
  </si>
  <si>
    <t>Томская область, город Северск, улица Парусинка, 14, строение 6</t>
  </si>
  <si>
    <t>Томская область, город Северск, улица Парусинка, 14, строение 8</t>
  </si>
  <si>
    <t>Томская область, город Северск, улица Парусинка, 14, строение 11</t>
  </si>
  <si>
    <t>Муниципальное бюджетное учреждение ЗАТО Северск дополнительного образования  «Детско-юношеская спортнивная школа «Русь»</t>
  </si>
  <si>
    <t>Томская область, город Северск, улица Куйбышева, 3</t>
  </si>
  <si>
    <t>Томская область, город Северск, улица Лесная, 11а, строение 4</t>
  </si>
  <si>
    <t>Томская область, город Северск, проспект Коммунистический, 8/1</t>
  </si>
  <si>
    <t xml:space="preserve">Областное государственное бюджетное учреждение «Дом – интернат для престарелых и инвалидов «Виола» ЗАТО Се-верск» </t>
  </si>
  <si>
    <t>Здание для проживания маломобильных групп населения</t>
  </si>
  <si>
    <t>Томская область, город Северск, улица Горького, 7а</t>
  </si>
  <si>
    <t>Здание хозяйственного блока</t>
  </si>
  <si>
    <t>Томская область, город Северск, улица Горького, 7а, строение 1</t>
  </si>
  <si>
    <t>Томская область, город Северск, улица Ленина, 7</t>
  </si>
  <si>
    <t>Томская область, город Северск, улица Ленина, 7, строение 1</t>
  </si>
  <si>
    <t>Акционерное общество «Почта России», Северский почтамт Управления федеральной почтовой связи Томской области,  почтовое отделение 636000</t>
  </si>
  <si>
    <t xml:space="preserve">Томская область, город Северск, улица Лесная, 13б </t>
  </si>
  <si>
    <t>Акционерное общество «Почта России», Северский почтамт Управления федеральной почтовой связи Томской области,  почтовое отделение 636013</t>
  </si>
  <si>
    <t>Административно-общественные помещения</t>
  </si>
  <si>
    <t>Томская олбласть, город Северск, улица Ленинградская, 24</t>
  </si>
  <si>
    <t>Акционерное общество «Почта России», Северский почтамт Управления федеральной почтовой связи Томской области,  почтовое отделение 636017</t>
  </si>
  <si>
    <t>Томская область, город Северск, улица Калинина, 99</t>
  </si>
  <si>
    <t>Акционерное общество «Почта России», Северский почтамт Управления федеральной почтовой связи Томской области,  почтовое отделение 636035</t>
  </si>
  <si>
    <t>Акционерное общество «Почта России», Северский почтамт Управления федеральной почтовой связи Томской области,  почтовое отделение 636036</t>
  </si>
  <si>
    <t>Томская область, город Северск, проспект Коммунистический, 52</t>
  </si>
  <si>
    <t>Акционерное общество «Почта России», Северский почтамт Управления федеральной почтовой связи Томской области,  почтовое отделение 636019</t>
  </si>
  <si>
    <t>Акционерное общество «Почта России», Северский почтамт Управления федеральной почтовой связи Томской области,  почтовое отделение 636039</t>
  </si>
  <si>
    <t>Акционерное общество «Почта России», Северский почтамт Управления федеральной почтовой связи Томской области,  почтовое отделение 636037</t>
  </si>
  <si>
    <t>Томская область, город Северск, улица Курчатова, 34</t>
  </si>
  <si>
    <t>Акционерное общество «Почта России», Северский почтамт Управления федеральной почтовой связи Томской области,  почтовое отделение 636071</t>
  </si>
  <si>
    <t>Акционерное общество «Почта России», Северский почтамт Управления федеральной почтовой связи Томской области,  почтовое отделение 636018</t>
  </si>
  <si>
    <t>Томская область, город Северск, улица Братьев Иглаковых, 40</t>
  </si>
  <si>
    <t>Акционерное общество «Почта России», Северский почтамт Управления федеральной почтовой связи Томской области,  почтовое отделение 636501</t>
  </si>
  <si>
    <t>Административно - общественное здание</t>
  </si>
  <si>
    <t>Томская область, закрытое административно-территориальное образование, поселок Самусь, улица Ленина, 10</t>
  </si>
  <si>
    <t>Томская область, город Северск, улица Автодорога, 4/2а</t>
  </si>
  <si>
    <t>Томская область, город Северск, улица Первомайская, 30 строение 6</t>
  </si>
  <si>
    <t>Томская область, город Северск, улица Калинина, 75а</t>
  </si>
  <si>
    <t xml:space="preserve">Индивидуальный предприниматель Невмержицкий Сергей Николаевич
</t>
  </si>
  <si>
    <t>Торговый центр "Визит"</t>
  </si>
  <si>
    <t>Здание банного комплекса</t>
  </si>
  <si>
    <t>Томская область, город Северск, улица Славского, 8</t>
  </si>
  <si>
    <t>аренда</t>
  </si>
  <si>
    <t>ООО «Магия», ООО «Премьер I»</t>
  </si>
  <si>
    <t>Томская региональная общественная организация "Северский туристско-спортивный клуб "Янтарь"</t>
  </si>
  <si>
    <t>Гражданин Рыбаков Даниил Борисович</t>
  </si>
  <si>
    <t>Индивидуальный предприниматель Трубченко Дмитрий Константинович</t>
  </si>
  <si>
    <t>Томская область, город Северск, проспект Коммунистический, 60а</t>
  </si>
  <si>
    <t>Общество с ограниченной ответственностью «Лира», Гр. Однорал Лилия Николаевна</t>
  </si>
  <si>
    <t>Томская область, город Северск, улица Солнечная, 2, строение 5/3</t>
  </si>
  <si>
    <t>Томская область, город Северск, деревня Чернильщиково</t>
  </si>
  <si>
    <t>Индивидуальный предприниматель Дубова Наталья Витальевна</t>
  </si>
  <si>
    <t>Товарищество собственников жилья «Наш дом»</t>
  </si>
  <si>
    <t>Общество с ограниченной ответственностью управляющая компание  «Жилищно-эксплуатационное управление-12»</t>
  </si>
  <si>
    <t xml:space="preserve"> Общество с ограниченной ответственностью «НатаМ»</t>
  </si>
  <si>
    <t xml:space="preserve"> Общество с ограниченной ответственностью "Компания ТК"</t>
  </si>
  <si>
    <t xml:space="preserve"> Общество с ограниченной ответственностью Производственно-комерческая фирма «Мегаполис»</t>
  </si>
  <si>
    <t>Общество с ограниченной ответственностью "Швея"</t>
  </si>
  <si>
    <t>помещения для оказанию услуг населения в сфере ухода за здоровьем</t>
  </si>
  <si>
    <t>Общество с ограниченной ответственностью "Центр женского здоровья</t>
  </si>
  <si>
    <t>Складские, административно-хозяйственные помещения</t>
  </si>
  <si>
    <t>Индивидуальный предприниматель Парыгин Владимир Георгиевич</t>
  </si>
  <si>
    <t>Общество с ограниченной ответственностью "Маяк"</t>
  </si>
  <si>
    <t>Автономная некоммерческая организация "Томская областная федерация фитнеса"</t>
  </si>
  <si>
    <t>помещение социальных услуг без обеспечения проживания</t>
  </si>
  <si>
    <t>Общество с ограниченной ответственностью "Центр развития детей "Смышлята"</t>
  </si>
  <si>
    <t xml:space="preserve"> помещения выставочногозала</t>
  </si>
  <si>
    <t>Общество с ограниченной ответственностью "Комплекс-М"</t>
  </si>
  <si>
    <t>Общество с ограниченной ответственностью "ГРОМАДА-ЦЕНТР"</t>
  </si>
  <si>
    <t>Индивидуальный предприниматель Волкова Елена Николаевна</t>
  </si>
  <si>
    <t>Общество с ограниченной ответственностью Торговый Дом "Швея"</t>
  </si>
  <si>
    <t>Общество с ограниченной ответственностью «СпецАтомСтрой»</t>
  </si>
  <si>
    <t>Обшество с ограниченной ответственностью "ШИНаС; Индивидуальный предприниматель Юраш Светлана Владимировна</t>
  </si>
  <si>
    <t>Томская область, ЗАТО Северск, поселок Самусь, улица Кирова, 4</t>
  </si>
  <si>
    <t>Томская область, ЗАТО Северск, поселок Самусь, улица Пекарского, 13</t>
  </si>
  <si>
    <t>Томская область, ЗАТО Северск, поселок Самусь, улица Судостроителей, 3б</t>
  </si>
  <si>
    <t>Томская область, ЗАТО Северск, поселок Самусь, улица Кирова, 59а</t>
  </si>
  <si>
    <t>Томская область, ЗАТО Северск, поселок Самусь, улица Розы Люксембург, 8/4</t>
  </si>
  <si>
    <t>Томская область, ЗАТО Северск, поселок Самусь, улица Октябрьская, 34в</t>
  </si>
  <si>
    <t>Томская область, ЗАТО Северск, поселок Самусь, улица Фрунзе, 10</t>
  </si>
  <si>
    <t>Томская область, ЗАТО Северск, поселок Самусь, улица Пекарского, 24б</t>
  </si>
  <si>
    <t>Томская область, ЗАТО Северск, поселок Самусь, улица Ленина, 14</t>
  </si>
  <si>
    <t>Томская область, ЗАТО Северск, поселок Самусь, улица Ленина, 8</t>
  </si>
  <si>
    <t>Томская область, ЗАТО Северск, поселок Самусь, улица Пекарского, 6б</t>
  </si>
  <si>
    <t>Томская область, ЗАТО Северск, поселок Самусь, улица Судостроителей, 4а</t>
  </si>
  <si>
    <t>Томская область, ЗАТО Северск, поселок Самусь, улица Камышка, 2а</t>
  </si>
  <si>
    <t>Томская область, ЗАТО Северск, поселок Самусь, улица Советская,  5</t>
  </si>
  <si>
    <t>Томская область, ЗАТО Северск, поселок Самусь, улица Гагарина, 4</t>
  </si>
  <si>
    <t>Томская область, ЗАТО Северск, поселок Самусь, улица Пекарского, 30</t>
  </si>
  <si>
    <t>Томская область, ЗАТО Северск, поселок Самусь, улица Ленина, 28</t>
  </si>
  <si>
    <t>Томская область, ЗАТО Северск, поселок Самусь, улица Кооперативная, 12</t>
  </si>
  <si>
    <t>Томская область, ЗАТО Северск, поселок Самусь, улица Розы Люксембург, 8, пом. У2</t>
  </si>
  <si>
    <t>Томская область, ЗАТО Северск, поселок Самусь, улица Ленина, 23</t>
  </si>
  <si>
    <t>Томская область, ЗАТО Северск, поселок Самусь, улица Ворошилова, 20а</t>
  </si>
  <si>
    <t>Томская область, ЗАТО Северск, поселок Самусь, улица Гагарина, 8а</t>
  </si>
  <si>
    <t>Томская область, ЗАТО Северск, поселок Самусь, улица Ленина, 21, строение 1</t>
  </si>
  <si>
    <t>Томская область, ЗАТО Северск, поселок Самусь, улица Ленина, 21, строение 13</t>
  </si>
  <si>
    <t>Томская область, ЗАТО Северск, поселок Самусь, улица Ленина, 21, строение 2</t>
  </si>
  <si>
    <t>Томская область, ЗАТО Северск, поселок Самусь, улица Набережная, 2а</t>
  </si>
  <si>
    <t>Томская область, ЗАТО Северск, поселок Самусь, улица Октябрьская, 34б</t>
  </si>
  <si>
    <t>Томская область, ЗАТО Северск, поселок Самусь, улица Кооперативная, 3</t>
  </si>
  <si>
    <t>Томская область, ЗАТО Северск, поселок Самусь, улица Пекарского, 25б</t>
  </si>
  <si>
    <t>Томская область, ЗАТО Северск, поселок Самусь, улица Пекарского, 29б</t>
  </si>
  <si>
    <t>Томская область, ЗАТО Северск, поселок Самусь, улица Воровского, 29</t>
  </si>
  <si>
    <t>Томская область, ЗАТО Северск, поселок Самусь, улица Пекарского, 8</t>
  </si>
  <si>
    <t>Томская область, ЗАТО Северск, поселок Самусь, улица Пекарского, 31, оф. 34</t>
  </si>
  <si>
    <t>Томская область, ЗАТО Северск, поселок Самусь, улица Кирова, 7</t>
  </si>
  <si>
    <t>Томская область, ЗАТО Северск, поселок Самусь, улица Розы Люксембург, 8, пом. 22</t>
  </si>
  <si>
    <t>Томская область, ЗАТО Северск, поселок Самусь, улица Набережная, 7</t>
  </si>
  <si>
    <t>Томская область, ЗАТО Северск, поселок Самусь, улица 50 лет октября, 2</t>
  </si>
  <si>
    <t>Томская область, ЗАТО Северск, поселок Самусь, улица 50 лет октября, 3</t>
  </si>
  <si>
    <t>Томская область, ЗАТО Северск, поселок Самусь, улица 50 лет октября, 4</t>
  </si>
  <si>
    <t>Томская область, ЗАТО Северск, поселок Самусь, улица 50 лет октября, 8</t>
  </si>
  <si>
    <t>Томская область, ЗАТО Северск, поселок Самусь, улица Ворошилова, 1</t>
  </si>
  <si>
    <t>Томская область, ЗАТО Северск, поселок Самусь, улица Ворошилова, 10</t>
  </si>
  <si>
    <t>Томская область, ЗАТО Северск, поселок Самусь, улица Ворошилова, 12</t>
  </si>
  <si>
    <t>Томская область, ЗАТО Северск, поселок Самусь, улица Ворошилова, 14</t>
  </si>
  <si>
    <t>Томская область, ЗАТО Северск, поселок Самусь, улица Ворошилова, 14а</t>
  </si>
  <si>
    <t>Томская область, ЗАТО Северск, поселок Самусь, улица Ворошилова, 16</t>
  </si>
  <si>
    <t>Томская область, ЗАТО Северск, поселок Самусь, улица Ворошилова, 18</t>
  </si>
  <si>
    <t>Томская область, ЗАТО Северск, поселок Самусь, улица Ворошилова, 18а</t>
  </si>
  <si>
    <t>Томская область, ЗАТО Северск, поселок Самусь, улица Ворошилова, 18б</t>
  </si>
  <si>
    <t>Томская область, ЗАТО Северск, поселок Самусь, улица Ворошилова, 2</t>
  </si>
  <si>
    <t>Томская область, ЗАТО Северск, поселок Самусь, улица Ворошилова, 20</t>
  </si>
  <si>
    <t>Томская область, ЗАТО Северск, поселок Самусь, улица Ворошилова, 20б</t>
  </si>
  <si>
    <t>Томская область, ЗАТО Северск, поселок Самусь, улица Ворошилова, 2а</t>
  </si>
  <si>
    <t>Томская область, ЗАТО Северск, поселок Самусь, улица Ворошилова, 2в</t>
  </si>
  <si>
    <t>Томская область, ЗАТО Северск, поселок Самусь, улица Ворошилова, 4</t>
  </si>
  <si>
    <t>Томская область, ЗАТО Северск, поселок Самусь, улица Ворошилова, 4а</t>
  </si>
  <si>
    <t>Томская область, ЗАТО Северск, поселок Самусь, улица Ворошилова, 4б</t>
  </si>
  <si>
    <t>Томская область, ЗАТО Северск, поселок Самусь, улица Ворошилова, 6</t>
  </si>
  <si>
    <t>Томская область, ЗАТО Северск, поселок Самусь, улица Ворошилова, 8а</t>
  </si>
  <si>
    <t>Томская область, ЗАТО Северск, поселок Самусь, улица Ворошилова, 8</t>
  </si>
  <si>
    <t>Томская область, ЗАТО Северск, поселок Самусь, улица Гагарина, 1</t>
  </si>
  <si>
    <t>Томская область, ЗАТО Северск, поселок Самусь, улица Гагарина, 10</t>
  </si>
  <si>
    <t>Томская область, ЗАТО Северск, поселок Самусь, улица Гагарина, 12</t>
  </si>
  <si>
    <t>Томская область, ЗАТО Северск, поселок Самусь, улица Гагарина, 3</t>
  </si>
  <si>
    <t>Томская область, ЗАТО Северск, поселок Самусь, улица Гагарина, 5</t>
  </si>
  <si>
    <t>Томская область, ЗАТО Северск, поселок Самусь, улица Гагарина, 7</t>
  </si>
  <si>
    <t>Томская область, ЗАТО Северск, поселок Самусь, улица Гагарина, 8</t>
  </si>
  <si>
    <t>Томская область, ЗАТО Северск, поселок Самусь, улица Гагарина, 9</t>
  </si>
  <si>
    <t>Томская область, ЗАТО Северск, поселок Самусь, улица Камышка, 16</t>
  </si>
  <si>
    <t>Томская область, ЗАТО Северск, поселок Самусь, улица Камышка, 17</t>
  </si>
  <si>
    <t>Томская область, ЗАТО Северск, поселок Самусь, улица Камышка, 18</t>
  </si>
  <si>
    <t>Томская область, ЗАТО Северск, поселок Самусь, улица Камышка, 20</t>
  </si>
  <si>
    <t>Томская область, ЗАТО Северск, поселок Самусь, улица Карла Маркса, 1</t>
  </si>
  <si>
    <t>Томская область, ЗАТО Северск, поселок Самусь, улица Карла Маркса, 3</t>
  </si>
  <si>
    <t>Томская область, ЗАТО Северск, поселок Самусь, улица Кирова, 2</t>
  </si>
  <si>
    <t>Томская область, ЗАТО Северск, поселок Самусь, улица Кирова, 49</t>
  </si>
  <si>
    <t>Томская область, ЗАТО Северск, поселок Самусь, улица Кирова, 5</t>
  </si>
  <si>
    <t>Томская область, ЗАТО Северск, поселок Самусь, улица Кирова, 51</t>
  </si>
  <si>
    <t>Томская область, ЗАТО Северск, поселок Самусь, улица Кооперативная, 1</t>
  </si>
  <si>
    <t>Томская область, ЗАТО Северск, поселок Самусь, улица Ленина, 11</t>
  </si>
  <si>
    <t>Томская область, ЗАТО Северск, поселок Самусь, улица Ленина, 11а</t>
  </si>
  <si>
    <t>Томская область, ЗАТО Северск, поселок Самусь, улица Ленина, 13а</t>
  </si>
  <si>
    <t>Томская область, ЗАТО Северск, поселок Самусь, улица Ленина, 16</t>
  </si>
  <si>
    <t>Томская область, ЗАТО Северск, поселок Самусь, улица Ленина, 20</t>
  </si>
  <si>
    <t>Томская область, ЗАТО Северск, поселок Самусь, улица Ленина, 20а</t>
  </si>
  <si>
    <t>Томская область, ЗАТО Северск, поселок Самусь, улица Ленина, 22а</t>
  </si>
  <si>
    <t>Томская область, ЗАТО Северск, поселок Самусь, улица Ленина, 32</t>
  </si>
  <si>
    <t>Томская область, ЗАТО Северск, поселок Самусь, улица Ленина, 32а</t>
  </si>
  <si>
    <t>Томская область, ЗАТО Северск, поселок Самусь, улица Ленина, 7</t>
  </si>
  <si>
    <t>Томская область, ЗАТО Северск, поселок Самусь, улица Ленина, 7а</t>
  </si>
  <si>
    <t>Томская область, ЗАТО Северск, поселок Самусь, улица Ленина, 9</t>
  </si>
  <si>
    <t>Томская область, ЗАТО Северск, поселок Самусь, улица Ленина, 9а</t>
  </si>
  <si>
    <t>Томская область, ЗАТО Северск, поселок Самусь, улица Октябрьская, 34а</t>
  </si>
  <si>
    <t>Томская область, ЗАТО Северск, поселок Самусь, улица Пекарского, 20</t>
  </si>
  <si>
    <t>Томская область, ЗАТО Северск, поселок Самусь, улица Пекарского, 23</t>
  </si>
  <si>
    <t>Томская область, ЗАТО Северск, поселок Самусь, улица Пекарского, 25</t>
  </si>
  <si>
    <t>Томская область, ЗАТО Северск, поселок Самусь, улица Пекарского, 25а</t>
  </si>
  <si>
    <t>Томская область, ЗАТО Северск, поселок Самусь, улица Пекарского, 29</t>
  </si>
  <si>
    <t>Томская область, ЗАТО Северск, поселок Самусь, улица Пекарского, 31</t>
  </si>
  <si>
    <t>Томская область, ЗАТО Северск, поселок Самусь, улица Пекарского, 31а</t>
  </si>
  <si>
    <t>Томская область, ЗАТО Северск, поселок Самусь, улица Розы Люксембург, 2</t>
  </si>
  <si>
    <t>Томская область, ЗАТО Северск, поселок Самусь, улица Розы Люксембург, 8/1</t>
  </si>
  <si>
    <t>Томская область, ЗАТО Северск, поселок Самусь, улица Розы Люксембург, 8/2</t>
  </si>
  <si>
    <t>Томская область, ЗАТО Северск, поселок Самусь, улица Розы Люксембург, 8/3</t>
  </si>
  <si>
    <t>Томская область, ЗАТО Северск, поселок Самусь, улица Урицкого, 37</t>
  </si>
  <si>
    <t>Томская область, ЗАТО Северск, поселок Самусь, улица Урицкого, 39</t>
  </si>
  <si>
    <t>Томская область, ЗАТО Северск, поселок Самусь, улица Урицкого, 41</t>
  </si>
  <si>
    <t>Томская область, ЗАТО Северск, поселок Самусь, улица Урицкого, 43</t>
  </si>
  <si>
    <t>Томская область, ЗАТО Северск, поселок Самусь, улица Урицкого, 45</t>
  </si>
  <si>
    <t>Томская область, ЗАТО Северск, поселок Самусь, улица Урицкого, 47</t>
  </si>
  <si>
    <t>Томская область, ЗАТО Северск, поселок Самусь, улица Урицкого, 52</t>
  </si>
  <si>
    <t xml:space="preserve">Томская область, ЗАТО Северск, поселок Самусь, улица Кооперативная, 8а </t>
  </si>
  <si>
    <t>Муниципальное бюджетное учреждение «Центральная детская библиотека»</t>
  </si>
  <si>
    <t>Томская область, город Северск, улица Чапаева, 24</t>
  </si>
  <si>
    <t xml:space="preserve">Томская область, ЗАТО Северск, п. Самусь, ул. Ленина, 21, строение 1к
</t>
  </si>
  <si>
    <t>Томская область, ЗАТО Северск, п. Самусь, ул. Ленина, 21, строение 6</t>
  </si>
  <si>
    <t>Томская область, ЗАТО Северск, п. Самусь, ул. Ленина, 21, сооружение № 12А</t>
  </si>
  <si>
    <t>Томская область, ЗАТО Северск, п. Самусь, ул. Ленина, 21, сооружение 24</t>
  </si>
  <si>
    <t xml:space="preserve">Томская область, город Северск, автодорога 2/2, строение 3 </t>
  </si>
  <si>
    <t>Гр. Музулева Ирина Александровна</t>
  </si>
  <si>
    <t xml:space="preserve">Индивидуальный предприниматель Козлов Сергей Владимирович </t>
  </si>
  <si>
    <t xml:space="preserve">
Индивидуальный предприниматель Маслов Евгений Геннадьевич
</t>
  </si>
  <si>
    <t>Томская область, город Северск, проспект Коммунистический, 62</t>
  </si>
  <si>
    <t>Томская область, город Северск, переулок Чекист, 8</t>
  </si>
  <si>
    <t>Садоводческое некоммерческое товарищество "Речник"</t>
  </si>
  <si>
    <t>Территория садового общества</t>
  </si>
  <si>
    <t>Садово-огороднический потребительский кооператив «Сосновка»</t>
  </si>
  <si>
    <t>Томская область, ЗАТО Северск, СНТ "Речник"</t>
  </si>
  <si>
    <t>Томская область, ЗАТО Северск, СОПК "Сосновка"</t>
  </si>
  <si>
    <t>Муниципальное казенное пассажирское транспортное предприятие ЗАТО Северск стадия ликвидации с 02.04.2020</t>
  </si>
  <si>
    <t>Муниципальное предприятие ЗАТО Северск «Управляющая компания «Комбинат благоустройства» конкурсное производство</t>
  </si>
  <si>
    <t>Административные помещения в жилом доме</t>
  </si>
  <si>
    <t>Торговые помещения в жилом доме</t>
  </si>
  <si>
    <t>Администроение ативные помещения</t>
  </si>
  <si>
    <t xml:space="preserve">
Сидоров Вадим Иванович
</t>
  </si>
  <si>
    <t>Стоянка на 116 машиномест</t>
  </si>
  <si>
    <t>Томская область, город Северск, улица Автодорога, 2/3,  строение 11</t>
  </si>
  <si>
    <t>Томская область, город Северск, улица Автодорога, 2/3,  строение 11А</t>
  </si>
  <si>
    <t>Томская область, город Северск, улица Автодорога, 2/3,  строение 12</t>
  </si>
  <si>
    <t>крытый навес</t>
  </si>
  <si>
    <t>Томская область, город Северск, улица Автодорога, 2/3,  строение 13</t>
  </si>
  <si>
    <t>Томская область, город Северск, улица Первомайская, 5а</t>
  </si>
  <si>
    <t>Томская область, город Северск, улица Маяковского, 10</t>
  </si>
  <si>
    <t>Томская область, город Северск, улица Маяковского, 12</t>
  </si>
  <si>
    <t>Томская область, город Северск, улица Маяковского, 14</t>
  </si>
  <si>
    <t xml:space="preserve">Гражданка Щукина Валентина Геннадьевна, гражданин Мельник Олег Петрович
</t>
  </si>
  <si>
    <t>Общество с ограниченной ответственностью «Общественное питание»</t>
  </si>
  <si>
    <t xml:space="preserve"> Публичное акционерное общество "Томскпромстройбанк"</t>
  </si>
  <si>
    <t>Общество с ограниченной ответственностью  «УК «Гиацинт»</t>
  </si>
  <si>
    <t>Индивидуальный предприниматель  Олтаржевский Станислав Русланович</t>
  </si>
  <si>
    <t>Товарищество собственников недвижимости "Коммунистический, 100"</t>
  </si>
  <si>
    <t>Томская область, город Северск, улица Калинина, 104, строение 4</t>
  </si>
  <si>
    <t>ИП Зверев Владимир Николаевич</t>
  </si>
  <si>
    <t>Общество с огнаниченной ответственностью "Управляющая компания "Взлет"</t>
  </si>
  <si>
    <t>Общество с ограниченной ответсвенностью «Дом-сервис Томской домостроительной компании»</t>
  </si>
  <si>
    <t>Общество с ограниченной ответсвенностью "Управляющая компания "Взлет»</t>
  </si>
  <si>
    <t>Томская область, город Северск, улица Солнечная, 5б</t>
  </si>
  <si>
    <t>Общество с ограниченной ответственностью "Торговый Дом Сибирь"</t>
  </si>
  <si>
    <t>Томская область, город Северск, улица Первомайская, 30, корпус 6, строение № 4</t>
  </si>
  <si>
    <t>Здание больницы (инфекционное отделение)</t>
  </si>
  <si>
    <t>Жилищий кооператив "Новый проезд 13"</t>
  </si>
  <si>
    <t>Томская область, город Северск, проезд Новый, 12</t>
  </si>
  <si>
    <t>Томская область, город Северск, проезд Новый, 13</t>
  </si>
  <si>
    <t>Общество с ограниченной ответственностью "Русь тм"</t>
  </si>
  <si>
    <t>Томская область, город Северск, улица Предзаводская, 8</t>
  </si>
  <si>
    <t>Акционерное общество «Аварийно-технический центр Росатома» Северский филиал Акционерного общества «Аварийно-технический центр Росатома»</t>
  </si>
  <si>
    <t>Томская область, город Северск, улица Славского, 20а, помещения у1</t>
  </si>
  <si>
    <t xml:space="preserve">Федеральное бюджетное учреждение «Администрация Обского бассейна внутренних водных путей» Томский район водных путей и судоходства – филиал ФБУ «Администрация Обского бассейна внутренних водных путей», структурное подразделение Камышинский ремонтно-отстойный пункт  </t>
  </si>
  <si>
    <t>Акционерное общество "Транснефть-Западная сибирь" филиал "Томское районное нефтепроводное управление", нефтеперерабатывающая станция "Орловка"</t>
  </si>
  <si>
    <t>Производственное сооружение (ЗРУ-10 кВ, ЩСУ-2, ЩСУ-3)</t>
  </si>
  <si>
    <t>Индивидуальный предприниматель Шмаргун Людмила Федотовна</t>
  </si>
  <si>
    <t>Томская область, город Северск, улица Калинина, 157а, цокольный этаж: помещения Ц008, Ц009, Ц025, Ц026, Ц039, Ц042, Ц045, Ц049-Ц052; этаж № 1: 1045-1049, 1054, 1061; этаж № 2: 2062, 2070, 2072; этаж №3: 3037, 3042, 3045, 3047, 3048 (доля в праве 20/1947); этаж № 2: помещения 2027, 2038, 2046, 2047, 2048, 2063-2069, 2071, 2073 (доля в праве 175/4458)</t>
  </si>
  <si>
    <t xml:space="preserve">
Индивидуальный предприниматель Попова Наталья Степановна</t>
  </si>
  <si>
    <t>Индивидуальный предприниматель Артемова Наталья Сергеевна</t>
  </si>
  <si>
    <t xml:space="preserve">  -</t>
  </si>
  <si>
    <t xml:space="preserve">   -</t>
  </si>
  <si>
    <t>Общество с ограниченной ответственностью " Производственное объединение "Феникс"</t>
  </si>
  <si>
    <t>Здание ОПУ ПС-220 кВ</t>
  </si>
  <si>
    <t>Томская область, ЗАТО Северск, Автодорога поселок  Орловка ПС -220</t>
  </si>
  <si>
    <t>Общество с ограниченной ответственностью "Тиаск"</t>
  </si>
  <si>
    <t>Томская область, город Северск, улица Сосновая, 16, стр. 2, пом. У0</t>
  </si>
  <si>
    <t>Гражданин Евдокимов Юрий Николаевич</t>
  </si>
  <si>
    <t>Общественная организация «Городская Лига Спортивного Туризма и Путешествий «ЮНИОР» ЗАТО Северск Томской области</t>
  </si>
  <si>
    <t xml:space="preserve">Граджанка Артемова Наталья Сергеевна (доля в праве 20/1947);
Гражданка Покореева Лариса Николаевна (доля в праве 22/1947);
Гражданин Зверев Владимир Николаевич (доля в праве 1891/2596);
ООО «Компания Холидей» (до-ля в праве 1/4)
</t>
  </si>
  <si>
    <t>Томская область, город Северск, улица Сосновая, 4, строение 11, пом. У1, У2</t>
  </si>
  <si>
    <t>Общество с ограниченной ответственностью "Компстар - Томск"</t>
  </si>
  <si>
    <t>Садоводческое некоммерческое товарищество "Ягодка-С" (ликвидировано) данные устанавливаются</t>
  </si>
  <si>
    <t>Гр. Мельник Олег Петрович</t>
  </si>
  <si>
    <t>Общественная организация «Родители против наркотиков» ("Прозрение") г. Северска Томской области</t>
  </si>
  <si>
    <t>Городская общественная организация «Союз Чернобыль» г. Северска Томской области</t>
  </si>
  <si>
    <t>Муниципальное автономное учреждение ЗАТО Северск "Ресурсный центр образования"</t>
  </si>
  <si>
    <t>1077017026580</t>
  </si>
  <si>
    <t>Общество с ограниченной ответственностью "ЭлектроПарк"</t>
  </si>
  <si>
    <t>1147017022547</t>
  </si>
  <si>
    <t>Индивидуальный предприниматель Сысоева Анастасия Павловна</t>
  </si>
  <si>
    <t>Банный комплекс</t>
  </si>
  <si>
    <t>Общество с ограниченной ответственностью "Сибгазсеть"</t>
  </si>
  <si>
    <t xml:space="preserve">Строение операторской автозаправочной станции </t>
  </si>
  <si>
    <t>Общество с ограниченной ответсвенностью "Газпром Газомоторное топливо"</t>
  </si>
  <si>
    <t>Томская область, город Северск, Автодорога, 2</t>
  </si>
  <si>
    <t xml:space="preserve">Томская область, ЗАТО Северск, п. Самусь, 
ул. Пекарского, 24
</t>
  </si>
  <si>
    <t>ИП Зверева Лариса Петровна</t>
  </si>
  <si>
    <t>Томская область, город Северск, улица Калинина, 157а, цокольный этаж: помещения I, II, IV, VII, VIII, IX, 1-7, 10-24, 27-38, Ц053, этаж № 2: 2013-2026,2028-2037, 2039-2045, 2055-2061, 2074</t>
  </si>
  <si>
    <t>Томская область, город Северск, улица Калинина, 157а, цокольный этаж: помещения Ц008, Ц009, Ц025, Ц026, Ц039, Ц042, Ц045, Ц049-Ц052; этаж № 1: 1045-1049, 1054, 1061; этаж № 2: 2062, 2070, 2072; этаж № 2: 2027, 2038, 2046, 2047, 2048, 2063-2069, 2071, 2073 (доля в праве 175/4458); этаж №3: 3037, 3042, 3045, 3047, 3048 (доля в праве 20/1947)</t>
  </si>
  <si>
    <t>Производственное здание (судостроительный цех)</t>
  </si>
  <si>
    <t>Производственное здание (механосборочный цех)</t>
  </si>
  <si>
    <t>производственное строение (подстанция ОРЧ)</t>
  </si>
  <si>
    <t>Производственное сооружение (водонапорная башня)</t>
  </si>
  <si>
    <t>Акционерное общество "Ведомственная охрана Росатома", Межрегиональное Управление ведомственной охраны № 5, Отдельный отряд № 509</t>
  </si>
  <si>
    <t>Общество с ограниченной ответсвенностью "Городские аптеки"</t>
  </si>
  <si>
    <t>Томская область, город Северск, улица Сосновая, 17, строение 7</t>
  </si>
  <si>
    <t>Томская область, город Северск, улица Сосновая, 17</t>
  </si>
  <si>
    <t>Общество с огнаниченной ответственностью "Апекс"</t>
  </si>
  <si>
    <t xml:space="preserve">Индивидуальный предприниматель Корф Сергей Владимирович </t>
  </si>
  <si>
    <t>Гараж-модуль</t>
  </si>
  <si>
    <t>Административно-производственное здание аварийной службы</t>
  </si>
  <si>
    <t>Производственное (хлораторная и склад)</t>
  </si>
  <si>
    <t>Производственное здание (станция перекуачки дренажных вод)</t>
  </si>
  <si>
    <t>Склад металла</t>
  </si>
  <si>
    <t>Производственное (насосная станция)</t>
  </si>
  <si>
    <t xml:space="preserve">склад </t>
  </si>
  <si>
    <t>Томская область, город Северск, автодорога № 2/2, здание 21</t>
  </si>
  <si>
    <t>производственное здание (дизель электростанции)</t>
  </si>
  <si>
    <t>Муниципальное бюджетное учреждение ЗАТО Северск дополнительного образования  «Детско-юношеская спортивная школа «Лидер»</t>
  </si>
  <si>
    <t>Муниципальное дошкольное образовательное учреждение «Детский сад  № 40»</t>
  </si>
  <si>
    <t>Муниципальное автономное учреждение «Городской дом культуры им.Н.Островского»</t>
  </si>
  <si>
    <t>Строение операторской автозаправочной станции , наружная установка АЗС</t>
  </si>
  <si>
    <t>Гаражи</t>
  </si>
  <si>
    <t>Томская область, город Северск, проспект Коммунистический, 65</t>
  </si>
  <si>
    <t>Здание магазина (законсервировано)</t>
  </si>
  <si>
    <t>Индивидуальный предприниматель Савловец Максим Владимирович</t>
  </si>
  <si>
    <t>Здание сауны</t>
  </si>
  <si>
    <t>Индивидуальный предприниматель Троицкий Эдуард Александрович</t>
  </si>
  <si>
    <t>Типография</t>
  </si>
  <si>
    <t>Торгово - офисное помещение</t>
  </si>
  <si>
    <t>Помещения дошкольного образования</t>
  </si>
  <si>
    <t>Общество с ограниченной ответственностью "Техника-1"</t>
  </si>
  <si>
    <t>Общество с ограниченной ответственностью "Нуга"</t>
  </si>
  <si>
    <t>Торгово - развлекательный центр</t>
  </si>
  <si>
    <t>Индивидуальный предприниматель Овчиникова Светлана Владимировна</t>
  </si>
  <si>
    <t>Детский развлекательный центр</t>
  </si>
  <si>
    <t>Обшество с ограниченной ответственностью "Люмена"</t>
  </si>
  <si>
    <t>Индивидуальный предприниматель Мирзоев Амирходжа Шарифходжаевич</t>
  </si>
  <si>
    <t>Общество с ограниченной ответственностью "КОПЕЙКА-САРОВ"</t>
  </si>
  <si>
    <t>Томская область, город Северск, улица Чапаева, 25</t>
  </si>
  <si>
    <t>Томская область, город Северск, улица Автодорога, 4/7</t>
  </si>
  <si>
    <t>Томская область, город Северск, улица Автодорога, 4/5, строение 1</t>
  </si>
  <si>
    <t>Производственное здание - пекарня</t>
  </si>
  <si>
    <t>Томская область, город Северск, улица Ленина, 108а</t>
  </si>
  <si>
    <t>Томская область, город Северск, проспект Коммунистический, 108/2</t>
  </si>
  <si>
    <t>Томская область, город Северск, проспект Коммунистический, 108/1</t>
  </si>
  <si>
    <t>Производственное сооружение (железнодорожная эстакада с навесом у склада)</t>
  </si>
  <si>
    <t>Томская область, город Северск, улица Томская область, г. Северск, ул. Леонтичука, 6</t>
  </si>
  <si>
    <t>наружная установка АЗС</t>
  </si>
  <si>
    <t>Общество с ограниченной ответственностью "Химстрой Инвест"</t>
  </si>
  <si>
    <t>Томская область, город Северск, улица Автодорога, 4/2, строение 19</t>
  </si>
  <si>
    <t>Общество с ограниченной ответственностью "Вектор-С"</t>
  </si>
  <si>
    <t>Томская область, город Северск, улица Автодорога, 26/3, строение 7</t>
  </si>
  <si>
    <t>Томская область, город Северск, улица Автодорога, 4/1, строение 3</t>
  </si>
  <si>
    <t>Открытое акционерное общество "СибАтомСервис"</t>
  </si>
  <si>
    <t>Томская область, город Северск, улица Автодорога, 2/4, строение 1</t>
  </si>
  <si>
    <t>Сауна</t>
  </si>
  <si>
    <t>Общество с ограниченной ответственностью "Спецтехмонтаж"</t>
  </si>
  <si>
    <t>Томская область, город Северск, улица Автодорога, 26/3, строение 10</t>
  </si>
  <si>
    <t>Общество с ограниченной ответственностью "АБФ Ресурс"</t>
  </si>
  <si>
    <t xml:space="preserve">Федеральное государственное унитарное геологическое предприятие "Гидрогеологическая экспедиция № 25" дочернее предприятие Ордена трудового красного знамени федерального унитарного геологичекого предприятия по проведению специальных гидрогеологических и инженерно-геологических работ "Гидроспецгеология" </t>
  </si>
  <si>
    <t>произодственное здание</t>
  </si>
  <si>
    <t>Общество с ограниченной ответственностью производственно-коммерческое предприятие "Арсенал Л.Т.Д."</t>
  </si>
  <si>
    <t>Индивидуальный предприниматель Манукян Григорий Рубенович</t>
  </si>
  <si>
    <t>Томская область, город Северск, улица Автодорога, 5/6, строение 22</t>
  </si>
  <si>
    <t xml:space="preserve">поликлиника </t>
  </si>
  <si>
    <t>торговые помещения</t>
  </si>
  <si>
    <t xml:space="preserve">Индивидуальный предприниматель Волков Эдуард Александрович
</t>
  </si>
  <si>
    <t>Общество с ограниченной ответственностью "Сибирский кедр"</t>
  </si>
  <si>
    <t>Общество с ограниченной ответственностью "Специализированный застройщик Комфорт"</t>
  </si>
  <si>
    <t>Акционерное общество «Концерн-Титан -2»</t>
  </si>
  <si>
    <t>Общество с ограниченной ответственностью "Стальресурс"</t>
  </si>
  <si>
    <t>Томская область, город Северск, проспект Коммунистический, 112а/1</t>
  </si>
  <si>
    <t>Томская область, город Северск, проспект Коммунистический, 112б</t>
  </si>
  <si>
    <t>не эксплуатируется</t>
  </si>
  <si>
    <t>теплая стоянка для автомобилей</t>
  </si>
  <si>
    <t>Общество с ограниченной ответственностью "Кварсис+"</t>
  </si>
  <si>
    <t>торговое помещение</t>
  </si>
  <si>
    <t>Помещения магазина "Водяной"</t>
  </si>
  <si>
    <t>Помещения магазина "Хоз Сити"</t>
  </si>
  <si>
    <t>цех переработки рыбы</t>
  </si>
  <si>
    <t>Томская область, ЗАТО Северск, д. Кижирово, пер. Фермерский, 4, строение 1</t>
  </si>
  <si>
    <t>Помещение общественного назначения (баня)</t>
  </si>
  <si>
    <t>Томская область, ЗАТО Северск, д. Кижирово, пер. фермерский, 2а, корпус 1</t>
  </si>
  <si>
    <t>Томская область, ЗАТО Северск, д. Кижирово, пер. Фермерский, 2б</t>
  </si>
  <si>
    <t>производственное здание (цех выработки)</t>
  </si>
  <si>
    <t>производственное здание (компрессорная)</t>
  </si>
  <si>
    <t>производственное здание (составной цех)</t>
  </si>
  <si>
    <t xml:space="preserve">Общество с ограниченной ответственностью  "Городские аптеки" </t>
  </si>
  <si>
    <t>Автозаправочный комплекс</t>
  </si>
  <si>
    <t>Общество с ограниченной ответственностью "Гордские аптеки"</t>
  </si>
  <si>
    <t>Томская область, город Северск, улица Солнечная, 8а/1</t>
  </si>
  <si>
    <t>Общество с огнаниченной ответственностью "Марс"</t>
  </si>
  <si>
    <t>Данные отсутствуют (ликвидированыый ООО «Компания Холидей»)</t>
  </si>
  <si>
    <t>Данные отсутствуют (бывшая ИП Петрова Диана Львовна)</t>
  </si>
  <si>
    <t>Цех сборки оборудования</t>
  </si>
  <si>
    <t>Томская область, город Северск, улица Автодорога, 4/3</t>
  </si>
  <si>
    <t>Здание склада - накопителя</t>
  </si>
  <si>
    <t>Здание склада ЭММ и обр. контейнеров</t>
  </si>
  <si>
    <t>Инженерно-лабораторный корпус (офис)</t>
  </si>
  <si>
    <t>Цех № 3 с пристроенным малярным отделением</t>
  </si>
  <si>
    <t xml:space="preserve">Склад </t>
  </si>
  <si>
    <t xml:space="preserve">Здание проходной </t>
  </si>
  <si>
    <t>Здание мех. мастерской на пл. 3</t>
  </si>
  <si>
    <t>Томская область, город Северск, улица Автодорога, 19, строение 15</t>
  </si>
  <si>
    <t>Томская область, город Северск, улица Автодорога, 1/3</t>
  </si>
  <si>
    <t>Гаражный бокс № 1</t>
  </si>
  <si>
    <t>Гаражный бокс № 2</t>
  </si>
  <si>
    <t>Гаражный бокс № 3</t>
  </si>
  <si>
    <t>Гаражный бокс № 4</t>
  </si>
  <si>
    <t>Индивидуальный предприниматель Зиннатуллин Вячеслав Валерьевич</t>
  </si>
  <si>
    <t>Помещения торгово-офисного назначения</t>
  </si>
  <si>
    <t>Гараж на 10 спец. машин с административным корпусом</t>
  </si>
  <si>
    <t>Томская область, город Северск, улица Калинина, 77/1, ряд № 2, бокс № 1</t>
  </si>
  <si>
    <t>Томская область, город Северск, улица Калинина, 77/1, ряд № 2, бокс № 2</t>
  </si>
  <si>
    <t>Томская область, город Северск, улица Калинина, 77/1, ряд № 2, бокс № 3</t>
  </si>
  <si>
    <t>Томская область, город Северск, улица Калинина, 77/1, ряд № 2, бокс № 4</t>
  </si>
  <si>
    <t xml:space="preserve">Общество с ограниченной ответ-ственность "Аптека "Здоровье" </t>
  </si>
  <si>
    <t>Данные отсутвуют</t>
  </si>
  <si>
    <t>Данные отсутствуют ( бывший ООО "Смайл")</t>
  </si>
  <si>
    <t>Общество с ограниченной ответственностью "Ростра-Северск"</t>
  </si>
  <si>
    <t>Томская область, город Северск, улица Сосновая, 4, строение 11</t>
  </si>
  <si>
    <t>Томская область, город Северск, проспект Коммунистический, дом 112</t>
  </si>
  <si>
    <t>Общество с ограниченной ответственностью "220 Вольт Томск"</t>
  </si>
  <si>
    <t>Здание торговли и ремонта электроинструментом</t>
  </si>
  <si>
    <t>Томская область, город Северск, пр. Коммунистический, 46/1</t>
  </si>
  <si>
    <t>Гр. Лаврентьев Сергей Николаевич</t>
  </si>
  <si>
    <t>Томская область, город Северск, улица Куйбышева, 15А/1</t>
  </si>
  <si>
    <t>Гражданка Синченко Елена Николаевна, Индивидуальный предприниматель Синченко Елена Николаевна</t>
  </si>
  <si>
    <t>Томская область, город Северск, улица Леонтичука, 13</t>
  </si>
  <si>
    <t>Межрегиональное управление № 81 Федерального медико-биологического агентства России</t>
  </si>
  <si>
    <t xml:space="preserve">Муниципальное автономное учреждение "Северский природный парк" </t>
  </si>
  <si>
    <t>Индивидуальный предприниматель Кривошеина Ульяна Витальевна</t>
  </si>
  <si>
    <t xml:space="preserve"> Гражданин Крутицкий Валерий Николаевич</t>
  </si>
  <si>
    <t>Торгово-складские строения</t>
  </si>
  <si>
    <t>Томская область, город Северск, улица Советская, 1, строение № 42</t>
  </si>
  <si>
    <t>Индивидуальный предприниматель Глава крестьянского (фермерского) хозяйства Гаранжин Владимир Дмитриевич.</t>
  </si>
  <si>
    <t>Томская область, город Северск, улица Советская, 1, строение № 37</t>
  </si>
  <si>
    <t>Индивидуальный предприниматель Болгов Станислав Анатольевич</t>
  </si>
  <si>
    <t xml:space="preserve">Общество с ограниченной ответственностью «Элкас-техника», Гражданин Баженов Анатолий Степанович </t>
  </si>
  <si>
    <t>Томская область, город Северск, проспект Коммунистический, 65 (строение № 1)</t>
  </si>
  <si>
    <t>Томская область, город Северск, проспект Коммунистический, 5а</t>
  </si>
  <si>
    <t>Томская область, город Северск, улица Лесная, 3а, строение  2</t>
  </si>
  <si>
    <t>Томская область, город Северск, улица Лесная, 1а, строение  7</t>
  </si>
  <si>
    <t>Томская область, город Северск, улица Лесная, 5А, строение 5</t>
  </si>
  <si>
    <t>Томская область, город Северск, улица Лесная, 5А, строение 6</t>
  </si>
  <si>
    <t>Томская область, город Северск, улица Лесная, 5А, строение 4</t>
  </si>
  <si>
    <t>Томская область, город Северск, улица Лесная, 1А, строение 2</t>
  </si>
  <si>
    <t>здание КПП</t>
  </si>
  <si>
    <t>Томская область, город Северск, улица Лесная, 3б, строение 5</t>
  </si>
  <si>
    <t xml:space="preserve"> Акционерное общество «Тандер» (Общество с ограниченной ответственностью «Интертом» (правообладатель здания)</t>
  </si>
  <si>
    <t>Томская область, город Северск, улица Пионерская, 26</t>
  </si>
  <si>
    <t>Томская область, город Северск, улица Первомайская, 11А, строение 1</t>
  </si>
  <si>
    <t>Томская область, город Северск, улица Советская, 1А</t>
  </si>
  <si>
    <t>Томская область, город Северск, проспект  Коммунистический, 4</t>
  </si>
  <si>
    <t>Административное здание (Религиозная организация)</t>
  </si>
  <si>
    <t>Административное здание (кордон «Сосновский»)</t>
  </si>
  <si>
    <t>Общество с ограниченной ответственностью «Ателье по ремонту одежды «Лад»</t>
  </si>
  <si>
    <t xml:space="preserve">Общество с ограниченной ответственностью «МЕГАТОРГ»        </t>
  </si>
  <si>
    <t>Нежилое (бывшая детская библиотека)</t>
  </si>
  <si>
    <t>данные отсутствуют</t>
  </si>
  <si>
    <t>Общество с ограниченной ответственностью Производственно- коммерческое предприятие «Арсенал-Л.Т.Д.»  (собственник здания, но деятельность не осуществляет)</t>
  </si>
  <si>
    <t>Индивидуальный предприниматель Песоцкий Сергей Викторович (снят с налогового учета как ИП)</t>
  </si>
  <si>
    <r>
      <t xml:space="preserve">СУ ФПС № </t>
    </r>
    <r>
      <rPr>
        <b/>
        <u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>. Участок № 3.</t>
    </r>
  </si>
  <si>
    <r>
      <t xml:space="preserve">СУ ФПС № </t>
    </r>
    <r>
      <rPr>
        <b/>
        <u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>. Участок № 4.</t>
    </r>
  </si>
  <si>
    <r>
      <t xml:space="preserve">СУ ФПС № </t>
    </r>
    <r>
      <rPr>
        <b/>
        <u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>. Участок № 5.</t>
    </r>
  </si>
  <si>
    <r>
      <t xml:space="preserve">СУ ФПС № </t>
    </r>
    <r>
      <rPr>
        <b/>
        <u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>. Участок № 6.</t>
    </r>
  </si>
  <si>
    <r>
      <t xml:space="preserve">СУ ФПС № </t>
    </r>
    <r>
      <rPr>
        <b/>
        <u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>. Участок № 7.</t>
    </r>
  </si>
  <si>
    <r>
      <t xml:space="preserve">СУ ФПС № </t>
    </r>
    <r>
      <rPr>
        <b/>
        <u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>. Участок № 8.</t>
    </r>
  </si>
  <si>
    <r>
      <t xml:space="preserve">СУ ФПС № </t>
    </r>
    <r>
      <rPr>
        <b/>
        <u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>. Участок № 9.</t>
    </r>
  </si>
  <si>
    <r>
      <t xml:space="preserve">СУ ФПС № </t>
    </r>
    <r>
      <rPr>
        <b/>
        <u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>. Участок 10 ВТ.</t>
    </r>
  </si>
  <si>
    <r>
      <t xml:space="preserve">СУ ФПС № </t>
    </r>
    <r>
      <rPr>
        <b/>
        <u/>
        <sz val="12"/>
        <rFont val="Times New Roman"/>
        <family val="1"/>
        <charset val="204"/>
      </rPr>
      <t>8</t>
    </r>
    <r>
      <rPr>
        <b/>
        <sz val="12"/>
        <rFont val="Times New Roman"/>
        <family val="1"/>
        <charset val="204"/>
      </rPr>
      <t>. Участок 10.</t>
    </r>
  </si>
  <si>
    <t>Здание гаража строение № 1</t>
  </si>
  <si>
    <t>А</t>
  </si>
  <si>
    <t>Перечень объектов надзора и (или) территорий (земельных участков), которым присвоена категория риска</t>
  </si>
  <si>
    <t xml:space="preserve">Полное наименование юридического лица, фамилия, имя и отчество (при наличии) индивидуального предпринимателя, являющихся собственниками (правообладателями) объектов надзора (или) территории (земельного участка), которым присвоена категория риска
</t>
  </si>
  <si>
    <t>Значение показателя тяжести потенциальных негативных последствий
пожара с учетом индекса индивидуализации подконтрольного лица</t>
  </si>
  <si>
    <t xml:space="preserve">Наименование объекта надзора
</t>
  </si>
  <si>
    <t xml:space="preserve">Значение показателя тяжести потенциальных негативных последствий
пожара с учетом индекса индивидуализации подконтрольного лица
</t>
  </si>
  <si>
    <t xml:space="preserve">Наименование органа государственного пожарного надзора, 
дата принятия решения о присвоении объекту надзора категории риска
</t>
  </si>
  <si>
    <t xml:space="preserve">Адрес места нахождения объекта надзора (или) территории (земельного участка)
</t>
  </si>
  <si>
    <t>отсутствует</t>
  </si>
  <si>
    <t>Томская область, город Северск, улица Автодорога, 14/19, строение 56 р</t>
  </si>
  <si>
    <t>Садков Дмитрий Витальевич</t>
  </si>
  <si>
    <t>Томская область, город Северск, улица Курчатова, 26б</t>
  </si>
  <si>
    <t>Северская организация Томской областной региональной организации общероссийской общественной организации "Всероссийского общества инвалидов"</t>
  </si>
  <si>
    <t>ИП Мелькумов Карен Арсенович</t>
  </si>
  <si>
    <t>Здание столовой и торговли</t>
  </si>
  <si>
    <t>Помещение фондохранилища</t>
  </si>
  <si>
    <t>Томская область, город Северск, улица Автодорога, 1/6</t>
  </si>
  <si>
    <t>№</t>
  </si>
  <si>
    <t xml:space="preserve">наружная установка </t>
  </si>
  <si>
    <t xml:space="preserve">Томская область, город Северск, улица </t>
  </si>
  <si>
    <t>Томская область, город Северск, улица Первомайская, 2а</t>
  </si>
  <si>
    <t>Индивидуальный предприниматель Сидоров Вячеслав Иванович</t>
  </si>
  <si>
    <t>Производственное здание - КНС</t>
  </si>
  <si>
    <t>Общество с ограниченной ответственностью «Люрсон»</t>
  </si>
  <si>
    <t>Томская область, город Северск, улица Строителей, 19а</t>
  </si>
  <si>
    <t>Томская область, город Северск, улица Первомайская, 30, корпус 10, строение 15</t>
  </si>
  <si>
    <t>Томская область, город Северск, улица Ленина, 3, строение 1 (хозблок)</t>
  </si>
  <si>
    <t xml:space="preserve"> Склад</t>
  </si>
  <si>
    <t xml:space="preserve"> Склад ГСМ </t>
  </si>
  <si>
    <t>Административно-производственное</t>
  </si>
  <si>
    <t>Склад металлолома</t>
  </si>
  <si>
    <t>Томская область, город Северск, уллица Курчатова, 34в</t>
  </si>
  <si>
    <t>Склад тары</t>
  </si>
  <si>
    <t>Склад ацитилен-кислорода</t>
  </si>
  <si>
    <t>Сооружение склада с эстакадой</t>
  </si>
  <si>
    <t>Склад материалов</t>
  </si>
  <si>
    <t>Здание вахты</t>
  </si>
  <si>
    <t>Томская область, город Северск, улица Парусинка, 14, строение 9</t>
  </si>
  <si>
    <t>Здание склада пиломатериалов и сыпучих материалов</t>
  </si>
  <si>
    <t>Общество с ограниченной ответственностью «Ломбарт Бонапарт»</t>
  </si>
  <si>
    <t>здания магазина</t>
  </si>
  <si>
    <r>
      <t>Астраханцева Стэлла Анатольевна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(собственник)</t>
    </r>
  </si>
  <si>
    <t>Здание бани "Камея"</t>
  </si>
  <si>
    <t>Томская область, город Северск, улица Калинина, 11</t>
  </si>
  <si>
    <t>Общественное здание (не эксплуатируется)</t>
  </si>
  <si>
    <r>
      <t>Акционерное общество «Городское специализированное автотранспортное предприятие» (</t>
    </r>
    <r>
      <rPr>
        <b/>
        <sz val="10"/>
        <rFont val="Times New Roman"/>
        <family val="1"/>
        <charset val="204"/>
      </rPr>
      <t>стадия ликвидации)</t>
    </r>
  </si>
  <si>
    <t>Здание операторской автозаправочной станции</t>
  </si>
  <si>
    <t>Томская область, город Северск, улица Лесная, 1б, строение 1</t>
  </si>
  <si>
    <t>производственное здание (авторемонтные мастерские)</t>
  </si>
  <si>
    <t>Томская область, город Северск, улица Лесная, 1а, строение  6</t>
  </si>
  <si>
    <t>ИП Романов Дмитрий Михайлович</t>
  </si>
  <si>
    <t>административное здание "Юниор клуб"</t>
  </si>
  <si>
    <t>индивидуальный предприниматель Аксенов Артемий Владиславович</t>
  </si>
  <si>
    <t>Административное здание ритуальных услуг</t>
  </si>
  <si>
    <t>Томская область, город Северск, улица Лесная, 6А, строение 2</t>
  </si>
  <si>
    <t>Томская область, город Северск, улица Лесная, 6А, строение1</t>
  </si>
  <si>
    <t>ателье</t>
  </si>
  <si>
    <t>здание склада</t>
  </si>
  <si>
    <t>Томская область, город Северск, улица Лесная, 6А, строение  6</t>
  </si>
  <si>
    <t>мастерская</t>
  </si>
  <si>
    <t>Томская область, город Северск, улица Лесная, 6А, строение 4</t>
  </si>
  <si>
    <t>кафе</t>
  </si>
  <si>
    <t>Томская область, г. Северск, ул. Лесная, 1А/1</t>
  </si>
  <si>
    <t>баня</t>
  </si>
  <si>
    <t>Местная организация церковь христиан веры евангельской (пятидесятников) "Церковь прославления" г. Томска</t>
  </si>
  <si>
    <t>Церковь</t>
  </si>
  <si>
    <t>Томская область, город Северск, улица Мира, 10Б</t>
  </si>
  <si>
    <t>производсвенное здание</t>
  </si>
  <si>
    <t>Томская область, город Северск, улица Мира, 4А, сооружение 1ТС</t>
  </si>
  <si>
    <t>Томская область, город Северск, улица Парковая, 2А, корпус 1</t>
  </si>
  <si>
    <t>ТЦ "Томичка"</t>
  </si>
  <si>
    <t>офис приема металлов ООО "СПК"</t>
  </si>
  <si>
    <t>Офисное помещение (строение 1)</t>
  </si>
  <si>
    <t>Общество с ограниченной ответственностью "Альфа-С"</t>
  </si>
  <si>
    <t>Административное</t>
  </si>
  <si>
    <t>Томская область, город Северск, улица Трудовая, 1/1, строение 1</t>
  </si>
  <si>
    <t>Томская область, город Северск, улица Трудовая, 1/1, строение 4</t>
  </si>
  <si>
    <t>Индивидуальный предпириматель Королев Альберт Викторович</t>
  </si>
  <si>
    <t>Индивидуальный предпириматель Волобуев Игорь Нколаевич</t>
  </si>
  <si>
    <t>Томская область, город Северск, улица Пушкина, 2</t>
  </si>
  <si>
    <t>ИП Осипенко Татьяна Анатольевна</t>
  </si>
  <si>
    <t>Томская область, город Северск, улица Автодорога, 2/3, строение 5</t>
  </si>
  <si>
    <t>Бокс-стоянка ангар</t>
  </si>
  <si>
    <t>Томская область, город Северск, улица Автодорога, 2/3,  строение 10а</t>
  </si>
  <si>
    <t>Админстративное здание</t>
  </si>
  <si>
    <t>Операторная автозаправочной станции и установки АЗС</t>
  </si>
  <si>
    <t>Шиномонтаж</t>
  </si>
  <si>
    <t>Крытый навес</t>
  </si>
  <si>
    <t>здание хозблока с гаражом-стоянокой</t>
  </si>
  <si>
    <t>Томская область, город Северск, улица Трудовая, 1/1, строение 2</t>
  </si>
  <si>
    <t>Насосная подстанция</t>
  </si>
  <si>
    <t>Томская область, город Северск, улица Лесная, 1/1, строение 6</t>
  </si>
  <si>
    <t>нежилое здание</t>
  </si>
  <si>
    <t>Томская область, город Северск, улица Лесная, 1а, строение 5/2</t>
  </si>
  <si>
    <t>Гражданин Деньгин Владимир Владимирович</t>
  </si>
  <si>
    <t>мойка</t>
  </si>
  <si>
    <t>Томская область, город Северск, улица Лесная, 1/1, строение 7</t>
  </si>
  <si>
    <t>Индивидуальный предприниматель Гаранжин Владимир Дмитриевич</t>
  </si>
  <si>
    <t>Томская область, город Северск, улица Лесная, 1/1, строение 2</t>
  </si>
  <si>
    <t>Общество с ограниченной ответственностью "Северскэлектросвязь"</t>
  </si>
  <si>
    <t>административное задние</t>
  </si>
  <si>
    <t>Томская область, город Северск, улица Парковая, 9</t>
  </si>
  <si>
    <t>Томская область, город Северск, улица Мира, 33, строение 3/1</t>
  </si>
  <si>
    <t xml:space="preserve">Томская область, город Северск,  улица Лесная, 1А строение 2/1 </t>
  </si>
  <si>
    <t>Распоряжение ФГКУ "Специальное управление ФПС № 8 МЧС России" № 12-Р от 26.01.2023</t>
  </si>
  <si>
    <t>Здание операторской автозаправочной станции и установки</t>
  </si>
  <si>
    <t>Томская область, город Северск, улица Парусинка, 12, строение 2</t>
  </si>
  <si>
    <t>Торгово-офисные помещения</t>
  </si>
  <si>
    <t xml:space="preserve">Общество с ограниченной ответственностью «Мидас»
</t>
  </si>
  <si>
    <t>Томская область, город Северск, проспект Коммунистический, 39/1, строение 6/1</t>
  </si>
  <si>
    <t>Общество с ограниченной ответственностью  "Гемотест Сибирь"</t>
  </si>
  <si>
    <t>Помещение лаборатории</t>
  </si>
  <si>
    <t xml:space="preserve">Данные отсутствуют (ликвидированный ИП Мешков Анатолий Алексеевич)  </t>
  </si>
  <si>
    <t>Деловой центр «Томск»: ООО «Дом-8»</t>
  </si>
  <si>
    <t>Гостиница, административное здание</t>
  </si>
  <si>
    <t>Данные отсутсвуют (ликвидированный ИП Попадейкина Анастасия Александровна)</t>
  </si>
  <si>
    <t>Данные отсутсвуют (ликвидированный ИП Батюта Ирина Дмитриевна)</t>
  </si>
  <si>
    <t>Общество с ограниченной ответственностью «Комплекс-М»</t>
  </si>
  <si>
    <t>Томская область, город Северск, улица Лесная, 13а</t>
  </si>
  <si>
    <t>Томская область, город Северск, автодорога, 2/2</t>
  </si>
  <si>
    <t>Общество с ограниченной ответственностью «Сибнефтепереработка"</t>
  </si>
  <si>
    <t>Акционерное общество "Банк СОЮЗ"</t>
  </si>
  <si>
    <t>Томская область, город Северск, улица Советская, 1, строение № 2</t>
  </si>
  <si>
    <t>Здание магазина автосервис</t>
  </si>
  <si>
    <t>Индивидуальный предприниматель денисов Алесандр Иванович</t>
  </si>
  <si>
    <t>магазин (шинный центр)</t>
  </si>
  <si>
    <t>Томская область, город Северск, улица Советская, 1, строение 33</t>
  </si>
  <si>
    <t>Индивидуальный предприниматель Азанов Андрей Владимирович</t>
  </si>
  <si>
    <t>Индивидуальный предприниматель Гражданин Крутицкий Валерий Николаевич</t>
  </si>
  <si>
    <t>Кафе-бар (ЗАТОБАР)</t>
  </si>
  <si>
    <t>Томская область, город Северск, улица Транспортная, 61, строение 2</t>
  </si>
  <si>
    <t>Томская область, город Северск, улица Транспортная, 79, строение 4</t>
  </si>
  <si>
    <t>Томская область, город Северск, улица Транспортная, 79, строение 5</t>
  </si>
  <si>
    <t>Томская область, город Северск, улица Транспортная, 79, строение 3</t>
  </si>
  <si>
    <t>Томская область, город Северск, улица Транспортная, 10</t>
  </si>
  <si>
    <t>Томская область, город Северск, улица Транспортная, 79, строение 6</t>
  </si>
  <si>
    <t>мазазин</t>
  </si>
  <si>
    <t>Общество с ограниченной ответственностью  "ШИНАС"</t>
  </si>
  <si>
    <t>магазин</t>
  </si>
  <si>
    <t>склад</t>
  </si>
  <si>
    <t>Томская область, город Северск, улица Советская, 1, строение 25</t>
  </si>
  <si>
    <t>Томская область, город Северск, проспект Коммунистичесикй, 59</t>
  </si>
  <si>
    <t>Томская область, город Северск, проспект Коммунистический, 40</t>
  </si>
  <si>
    <t>Общество с ограниченной ответственностью микрокредитная компания «Мельница-Сибирь»</t>
  </si>
  <si>
    <t>Томская область, город Северск, проспект Коммунистический, 42</t>
  </si>
  <si>
    <t>Томская область, город Северск, проспект Коммунистический, 46</t>
  </si>
  <si>
    <t>Томская область, город Северск, проспект Коммунистический, 48</t>
  </si>
  <si>
    <t>Томская область, город Северск, проспект Коммунистический, 50</t>
  </si>
  <si>
    <t>Томская область, город Северск, проспект Коммунистический, 55</t>
  </si>
  <si>
    <t>Томская область, город Северск, проспект Коммунистический, 56</t>
  </si>
  <si>
    <t>Томская область, город Северск, проспект Коммунистический, 57</t>
  </si>
  <si>
    <t>Томская область, город Северск, проспект Коммунистический, 59</t>
  </si>
  <si>
    <t>Томская область, город Северск, проспект Коммунистический, 60</t>
  </si>
  <si>
    <t>Томская область, город Северск, проспект Коммунистический, 61</t>
  </si>
  <si>
    <t>Томская область, город Северск, проспект Коммунистический, 67</t>
  </si>
  <si>
    <t>Томская область, город Северск, проспект Коммунистический, 69</t>
  </si>
  <si>
    <t>Томская область, город Северск, проспект Коммунистический, 71</t>
  </si>
  <si>
    <t>Томская область, город Северск, проспект Коммунистический, 75</t>
  </si>
  <si>
    <t>Томская область, город Северск, проспект Коммунистический, 77</t>
  </si>
  <si>
    <t>Томская область, город Северск, проспект Коммунистический, 79</t>
  </si>
  <si>
    <t>Томская область, город Северск, проспект Коммунистический, 81</t>
  </si>
  <si>
    <t>Томская область, город Северск, проспект Коммунистический, 85</t>
  </si>
  <si>
    <t>Томская область, город Северск, проспект Коммунистический, 87, часть помещения № 29</t>
  </si>
  <si>
    <t>Томская область, город Северск, проспект Коммунистический, 89</t>
  </si>
  <si>
    <t>Томская область, город Северск, улица 40 лет Октября, 11</t>
  </si>
  <si>
    <t>Томская область, город Северск, улица 40 лет Октября, 14</t>
  </si>
  <si>
    <t>Томская область, город Северск, улица Калинина, 15а</t>
  </si>
  <si>
    <t>Томская область, город Северск, улица Калинина, 25</t>
  </si>
  <si>
    <t>Томская область, город Северск, улица Калинина, 29</t>
  </si>
  <si>
    <t>Томская область, город Северск, улица Калинина, 34</t>
  </si>
  <si>
    <t>Томская область, город Северск, улица Калинина, 26</t>
  </si>
  <si>
    <t>Томская область, город Северск, улица Калинина, 30</t>
  </si>
  <si>
    <t>Томская область, город Северск, улица Калинина, 32</t>
  </si>
  <si>
    <t>Томская область, город Северск, улица Калинина, 38</t>
  </si>
  <si>
    <t>Томская область, город Северск, улица Калинина, 38а</t>
  </si>
  <si>
    <t>Томская область, город Северск, улица Калинина, 39</t>
  </si>
  <si>
    <t>Томская область, город Северск, улица Калинина, 39/1</t>
  </si>
  <si>
    <t>Томская область, город Северск, улица Калинина, 43а</t>
  </si>
  <si>
    <t>Томская область, город Северск, улица Калинина, 2а</t>
  </si>
  <si>
    <t>Томская область, город Северск, улица Калинина, 47а</t>
  </si>
  <si>
    <t>Томская область, город Северск, улица Строителей, 24</t>
  </si>
  <si>
    <t>Томская область, город Северск, улица  Калинина, 4а</t>
  </si>
  <si>
    <t>Нежилое здание (бывший детский сад)</t>
  </si>
  <si>
    <t>Томская область, город Северск, улица Советская, 24</t>
  </si>
  <si>
    <t>Томская область, город Северск, улица Калинина, 69</t>
  </si>
  <si>
    <t>Томская область, город Северск, улица Калинина, 69в</t>
  </si>
  <si>
    <t>Томская область, город Северск, улица Калинина, 7, строение 3</t>
  </si>
  <si>
    <t xml:space="preserve">Томская область, город Северск, улица Калинина, 7, строение 2/1 </t>
  </si>
  <si>
    <t>Томская область, город Северск, улица Калинина, 35</t>
  </si>
  <si>
    <t>Томская область, город Северск, улица Калинина, 35, кабинет 221</t>
  </si>
  <si>
    <t>Томская область, город Северск, улица Калинина, 9</t>
  </si>
  <si>
    <t xml:space="preserve">Томская область, город Северск, улица Крупской,  16а </t>
  </si>
  <si>
    <t>Томская область, город Северск, улица Крупской,  33</t>
  </si>
  <si>
    <t>Муниципальное бюджетное общеобразовательное учреждение «Средняя общеобразовательная школа № 197 имени В. Маркелова»</t>
  </si>
  <si>
    <t>Томская область, город Северск, улица Строителей, 18</t>
  </si>
  <si>
    <t>Томская область, город Северск, улица Калинина, 28</t>
  </si>
  <si>
    <t>Томская область, город Северск, улица Куйбышева, 2а</t>
  </si>
  <si>
    <t>Томская область, город Северск, улица Куйбышева, 6</t>
  </si>
  <si>
    <t>Томская область, город Северск, улица Куйбышева, 6а</t>
  </si>
  <si>
    <t>Томская область, город Северск, улица Куйбышева, 7</t>
  </si>
  <si>
    <t>Томская область, город Северск, улица Ленина, 44</t>
  </si>
  <si>
    <t>Универсам сибиряк ООО "Братья Коцоевы"</t>
  </si>
  <si>
    <t>Томская область, город Северск, улица Куйбышева, 17а</t>
  </si>
  <si>
    <t>Томская область, город Северск, улица Куйбышева, 13а</t>
  </si>
  <si>
    <t>Томская область, город Северск, улица Ленина, 56</t>
  </si>
  <si>
    <t>Томская область, город Северск, улица Московская, 8</t>
  </si>
  <si>
    <t>Томская область, город Северск, улица Парусинка, 16, строение 1</t>
  </si>
  <si>
    <t>Томская область, город Северск, улица Свердлова, 23а</t>
  </si>
  <si>
    <t xml:space="preserve">Томская область, город Северск, улица Свердлова, 2а </t>
  </si>
  <si>
    <t>Томская область, город Северск, улица Свердлова, 9</t>
  </si>
  <si>
    <t>Томская область, город Северск, улица Советская, 15</t>
  </si>
  <si>
    <t>Томская область, город Северск, улица Советская, 17</t>
  </si>
  <si>
    <t>Томская область, город Северск, улица Советская, 18</t>
  </si>
  <si>
    <t>Томская область, город Северск, улица Советская, 23</t>
  </si>
  <si>
    <t>Томская область, город Северск, улица Советская, 7</t>
  </si>
  <si>
    <t>Томская область, город Северск, улица Советская, 7, строение 2</t>
  </si>
  <si>
    <t>Томская область, город Северск, улица Спортивная, 2</t>
  </si>
  <si>
    <t xml:space="preserve">Томская область, город Северск, улица Строителей, 15 </t>
  </si>
  <si>
    <t>Томская область, город Северск, улица Строителей, 15, магазин №81</t>
  </si>
  <si>
    <t>Томская область, город Северск, улица Строителей, 22</t>
  </si>
  <si>
    <t>Томская область, город Северск, улица Строителей, 27</t>
  </si>
  <si>
    <t>Томская область, город Северск, улица Строителей, 28</t>
  </si>
  <si>
    <t>Томская область, город Северск, улица Строителей, 38</t>
  </si>
  <si>
    <t>Томская область, город Северск, улица Транспортная, 12</t>
  </si>
  <si>
    <t>Томская область, город Северск, улица Транспортная, 16</t>
  </si>
  <si>
    <t>Томская область, город Северск, улица Транспортная, 30</t>
  </si>
  <si>
    <t>Томская область, город Северск, улица Транспортная, 32</t>
  </si>
  <si>
    <t>Публичное акционерное общество "Томский акционерный инвестиционно-коммерческий промышленно-строительный банк"</t>
  </si>
  <si>
    <t>Томская область, город Северск, улица Транспортная, 34</t>
  </si>
  <si>
    <t>Томская область, город Северск, улица Транспортная, 36</t>
  </si>
  <si>
    <t>Томская область, город Северск, улица Тупиковая, 8</t>
  </si>
  <si>
    <t>Томская область, ЗАТО Северск, Томская область, город Северск, улица Советская, 26, (пом. у1)</t>
  </si>
  <si>
    <t xml:space="preserve">Томская область, город Северск, проспект Коммунистический, 42 </t>
  </si>
  <si>
    <t>Гр. Садков Дмитрий Витальевич</t>
  </si>
  <si>
    <t>Общество с ограниченной ответственностью "Автоматизированные инженерные системы и технологии"</t>
  </si>
  <si>
    <t>Томская область, город Северск, переулок Чекист, 10   деятельность по адресу не ведет</t>
  </si>
  <si>
    <t>Здание  проходной (строение 1)</t>
  </si>
  <si>
    <t>Здание спального корпуса (строение 3)</t>
  </si>
  <si>
    <t>Здание спального корпуса (строение 5)</t>
  </si>
  <si>
    <t>Адимнистративное здание (строение 2)</t>
  </si>
  <si>
    <t>Здание клуба (строение 4)</t>
  </si>
  <si>
    <t>Здание столовой (строение 6)</t>
  </si>
  <si>
    <t>Здание склада (строение 7)</t>
  </si>
  <si>
    <t>Общество с ограниченной ответственностью "Мегаторг"</t>
  </si>
  <si>
    <t>5405316435</t>
  </si>
  <si>
    <t>Томская область, город Северск, улица Победы, 1</t>
  </si>
  <si>
    <t>Бывший Гаражно-строительный кооператив "Ветерок"</t>
  </si>
  <si>
    <t>Областное государственное бюджетное общеобразовательное учреждение Кадетская школа- интернат «Северский кадетский корпус»</t>
  </si>
  <si>
    <t>Неэксплуатированный (бывший Индивидуальный предприниматель Суханов Андрей Валентинович)</t>
  </si>
  <si>
    <t>Общество с ограниченной ответственностью "Аптека "Вита"</t>
  </si>
  <si>
    <t>аптека</t>
  </si>
  <si>
    <t>Томская область, город Северск, ул. Победы, 29</t>
  </si>
  <si>
    <t>ТСЖ "Славского-24"</t>
  </si>
  <si>
    <t>Томская область, город Северск, ул. Славского, 24</t>
  </si>
  <si>
    <t>Гражданка Карбышева Наталья Анатольевна</t>
  </si>
  <si>
    <t>Общество с ограниченной ответственностью "Солнечная сторона"</t>
  </si>
  <si>
    <t>Томская область, город Северск, улица Предзаводская, 14/1</t>
  </si>
  <si>
    <t>Товарищество собственников жилья "Высоцкий"</t>
  </si>
  <si>
    <t>Томская область, город Северск, улица Калинина, 137</t>
  </si>
  <si>
    <t>Общество с огнаниченной ответственностью "Сибирский кедр"</t>
  </si>
  <si>
    <t>Товарищество собственников жилья "Солнечная 16"</t>
  </si>
  <si>
    <t>Томская область, город Северск, улица Солнечная, 17</t>
  </si>
  <si>
    <t>Публичное акционерное общество "Федеральная сетевая компания Россети" филиал ПАО "ФСК Россети" -Кузбасское предприятие магистральных электрических сетей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</si>
</sst>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"/>
    <numFmt numFmtId="165" formatCode="0;[Red]0"/>
    <numFmt numFmtId="166" formatCode="000000"/>
    <numFmt numFmtId="167" formatCode="0.000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u/>
      <sz val="9.35"/>
      <color theme="10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251">
    <xf numFmtId="0" fontId="0" fillId="0" borderId="0" xfId="0"/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/>
    <xf numFmtId="0" fontId="5" fillId="2" borderId="0" xfId="0" applyFont="1" applyFill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12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0" fillId="0" borderId="12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/>
    <xf numFmtId="0" fontId="5" fillId="0" borderId="0" xfId="0" applyFont="1"/>
    <xf numFmtId="0" fontId="5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0" fillId="0" borderId="0" xfId="0" applyNumberFormat="1"/>
    <xf numFmtId="0" fontId="11" fillId="2" borderId="9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4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  <protection locked="0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6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 applyProtection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  <protection locked="0"/>
    </xf>
    <xf numFmtId="164" fontId="3" fillId="2" borderId="6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16" fillId="3" borderId="0" xfId="0" applyFont="1" applyFill="1"/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6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/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1" fillId="2" borderId="18" xfId="1" applyFont="1" applyFill="1" applyBorder="1" applyAlignment="1" applyProtection="1">
      <alignment horizontal="center" vertical="center" wrapText="1"/>
    </xf>
    <xf numFmtId="0" fontId="11" fillId="2" borderId="18" xfId="1" applyFont="1" applyFill="1" applyBorder="1" applyAlignment="1" applyProtection="1">
      <alignment horizontal="center" vertical="center" wrapText="1"/>
      <protection locked="0"/>
    </xf>
    <xf numFmtId="1" fontId="11" fillId="2" borderId="18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1" fontId="11" fillId="2" borderId="9" xfId="1" applyNumberFormat="1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Alignment="1">
      <alignment horizontal="center" vertical="center"/>
    </xf>
    <xf numFmtId="1" fontId="11" fillId="2" borderId="9" xfId="1" applyNumberFormat="1" applyFont="1" applyFill="1" applyBorder="1" applyAlignment="1" applyProtection="1">
      <alignment horizontal="center" vertical="center" wrapText="1"/>
      <protection locked="0"/>
    </xf>
    <xf numFmtId="1" fontId="11" fillId="2" borderId="16" xfId="1" applyNumberFormat="1" applyFont="1" applyFill="1" applyBorder="1" applyAlignment="1" applyProtection="1">
      <alignment horizontal="center" vertical="center" wrapText="1"/>
      <protection locked="0"/>
    </xf>
    <xf numFmtId="1" fontId="11" fillId="2" borderId="16" xfId="1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2" borderId="6" xfId="1" applyFont="1" applyFill="1" applyBorder="1" applyAlignment="1" applyProtection="1">
      <alignment horizontal="center" vertical="center" wrapText="1"/>
      <protection locked="0"/>
    </xf>
    <xf numFmtId="0" fontId="11" fillId="2" borderId="19" xfId="1" applyFon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167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7" fontId="3" fillId="2" borderId="6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>
      <alignment vertical="top" wrapText="1"/>
    </xf>
    <xf numFmtId="0" fontId="0" fillId="2" borderId="15" xfId="0" applyFill="1" applyBorder="1" applyAlignment="1">
      <alignment vertical="top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7" fontId="0" fillId="2" borderId="0" xfId="0" applyNumberFormat="1" applyFill="1"/>
    <xf numFmtId="1" fontId="3" fillId="2" borderId="0" xfId="0" applyNumberFormat="1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167" fontId="0" fillId="2" borderId="6" xfId="0" applyNumberForma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1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6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166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1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vertical="center" wrapText="1"/>
      <protection locked="0"/>
    </xf>
    <xf numFmtId="1" fontId="3" fillId="2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1" fontId="3" fillId="2" borderId="2" xfId="0" applyNumberFormat="1" applyFont="1" applyFill="1" applyBorder="1" applyAlignment="1" applyProtection="1">
      <alignment vertical="center" wrapText="1"/>
      <protection locked="0"/>
    </xf>
    <xf numFmtId="166" fontId="3" fillId="2" borderId="10" xfId="0" applyNumberFormat="1" applyFont="1" applyFill="1" applyBorder="1" applyAlignment="1" applyProtection="1">
      <alignment horizontal="center" vertical="center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23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6" fillId="2" borderId="0" xfId="0" applyFont="1" applyFill="1"/>
    <xf numFmtId="0" fontId="15" fillId="2" borderId="0" xfId="0" applyFont="1" applyFill="1"/>
    <xf numFmtId="0" fontId="16" fillId="2" borderId="12" xfId="0" applyFont="1" applyFill="1" applyBorder="1" applyAlignment="1">
      <alignment horizontal="center" wrapText="1"/>
    </xf>
    <xf numFmtId="0" fontId="16" fillId="2" borderId="13" xfId="0" applyFont="1" applyFill="1" applyBorder="1" applyAlignment="1">
      <alignment vertical="top" wrapText="1"/>
    </xf>
    <xf numFmtId="0" fontId="16" fillId="2" borderId="14" xfId="0" applyFont="1" applyFill="1" applyBorder="1" applyAlignment="1">
      <alignment horizontal="center" wrapText="1"/>
    </xf>
    <xf numFmtId="0" fontId="16" fillId="2" borderId="15" xfId="0" applyFont="1" applyFill="1" applyBorder="1" applyAlignment="1">
      <alignment vertical="top" wrapText="1"/>
    </xf>
    <xf numFmtId="166" fontId="16" fillId="2" borderId="6" xfId="0" applyNumberFormat="1" applyFont="1" applyFill="1" applyBorder="1" applyAlignment="1" applyProtection="1">
      <alignment vertical="center"/>
      <protection locked="0"/>
    </xf>
    <xf numFmtId="166" fontId="16" fillId="2" borderId="6" xfId="0" applyNumberFormat="1" applyFont="1" applyFill="1" applyBorder="1" applyAlignment="1" applyProtection="1">
      <alignment horizontal="center" vertical="center"/>
      <protection locked="0"/>
    </xf>
    <xf numFmtId="166" fontId="16" fillId="2" borderId="6" xfId="0" applyNumberFormat="1" applyFont="1" applyFill="1" applyBorder="1" applyAlignment="1" applyProtection="1">
      <alignment horizontal="center" vertical="center" shrinkToFit="1"/>
      <protection locked="0"/>
    </xf>
    <xf numFmtId="166" fontId="18" fillId="2" borderId="6" xfId="0" applyNumberFormat="1" applyFont="1" applyFill="1" applyBorder="1" applyAlignment="1" applyProtection="1">
      <alignment horizontal="center" vertical="center"/>
      <protection locked="0"/>
    </xf>
    <xf numFmtId="166" fontId="3" fillId="2" borderId="2" xfId="0" applyNumberFormat="1" applyFont="1" applyFill="1" applyBorder="1" applyAlignment="1" applyProtection="1">
      <alignment vertical="center" wrapText="1"/>
      <protection locked="0"/>
    </xf>
    <xf numFmtId="166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165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1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167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6" xfId="0" applyNumberFormat="1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 wrapText="1"/>
      <protection locked="0"/>
    </xf>
    <xf numFmtId="167" fontId="16" fillId="2" borderId="6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/>
    <xf numFmtId="1" fontId="3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18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3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/>
    </xf>
    <xf numFmtId="0" fontId="11" fillId="2" borderId="4" xfId="1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/>
    <xf numFmtId="0" fontId="12" fillId="2" borderId="7" xfId="0" applyFont="1" applyFill="1" applyBorder="1" applyAlignment="1"/>
    <xf numFmtId="0" fontId="12" fillId="2" borderId="8" xfId="0" applyFont="1" applyFill="1" applyBorder="1" applyAlignment="1"/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66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/>
    <xf numFmtId="0" fontId="10" fillId="2" borderId="7" xfId="0" applyFont="1" applyFill="1" applyBorder="1" applyAlignment="1"/>
    <xf numFmtId="0" fontId="10" fillId="2" borderId="8" xfId="0" applyFont="1" applyFill="1" applyBorder="1" applyAlignment="1"/>
    <xf numFmtId="16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11" xfId="0" applyNumberFormat="1" applyFont="1" applyFill="1" applyBorder="1" applyAlignment="1" applyProtection="1">
      <alignment horizontal="center" vertical="center"/>
      <protection locked="0"/>
    </xf>
    <xf numFmtId="164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1" fontId="3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2" borderId="6" xfId="0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3" fillId="2" borderId="1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/>
    <xf numFmtId="164" fontId="3" fillId="2" borderId="6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 shrinkToFit="1"/>
    </xf>
    <xf numFmtId="0" fontId="19" fillId="2" borderId="10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</cellXfs>
  <cellStyles count="4">
    <cellStyle name="Гиперссылка" xfId="3" builtinId="8"/>
    <cellStyle name="Обычный" xfId="0" builtinId="0"/>
    <cellStyle name="Обычный_Лист1" xfId="2"/>
    <cellStyle name="Обычный_Участок № 1 СХК" xfId="1"/>
  </cellStyles>
  <dxfs count="3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Relationship Id="rId9" Type="http://schemas.openxmlformats.org/officeDocument/2006/relationships/printerSettings" Target="../printerSettings/printerSettings4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0.bin"/><Relationship Id="rId9" Type="http://schemas.openxmlformats.org/officeDocument/2006/relationships/printerSettings" Target="../printerSettings/printerSettings5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Relationship Id="rId9" Type="http://schemas.openxmlformats.org/officeDocument/2006/relationships/printerSettings" Target="../printerSettings/printerSettings64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Relationship Id="rId9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H230491"/>
  <sheetViews>
    <sheetView zoomScaleNormal="100" workbookViewId="0">
      <selection activeCell="B7" sqref="B7"/>
    </sheetView>
  </sheetViews>
  <sheetFormatPr defaultRowHeight="15" x14ac:dyDescent="0.25"/>
  <cols>
    <col min="1" max="1" width="5.42578125" customWidth="1"/>
    <col min="2" max="2" width="26" style="29" customWidth="1"/>
    <col min="3" max="3" width="14" style="29" customWidth="1"/>
    <col min="4" max="4" width="12.7109375" style="29" customWidth="1"/>
    <col min="5" max="5" width="18.42578125" style="51" customWidth="1"/>
    <col min="6" max="6" width="26.85546875" style="29" customWidth="1"/>
    <col min="7" max="7" width="17.42578125" style="29" customWidth="1"/>
    <col min="8" max="8" width="13.28515625" style="29" customWidth="1"/>
    <col min="9" max="9" width="13.5703125" style="29" customWidth="1"/>
    <col min="10" max="28" width="9.140625" style="29"/>
  </cols>
  <sheetData>
    <row r="1" spans="1:34" x14ac:dyDescent="0.25">
      <c r="A1" s="200" t="s">
        <v>2842</v>
      </c>
      <c r="B1" s="201"/>
      <c r="C1" s="201"/>
      <c r="D1" s="201"/>
      <c r="E1" s="201"/>
      <c r="F1" s="201"/>
      <c r="G1" s="201"/>
      <c r="H1" s="201"/>
      <c r="I1" s="201"/>
      <c r="AC1" s="29"/>
      <c r="AD1" s="29"/>
      <c r="AE1" s="29"/>
      <c r="AF1" s="29"/>
      <c r="AG1" s="29"/>
      <c r="AH1" s="29"/>
    </row>
    <row r="2" spans="1:34" ht="15.75" customHeight="1" thickBot="1" x14ac:dyDescent="0.3">
      <c r="A2" s="202"/>
      <c r="B2" s="203"/>
      <c r="C2" s="203"/>
      <c r="D2" s="203"/>
      <c r="E2" s="203"/>
      <c r="F2" s="203"/>
      <c r="G2" s="203"/>
      <c r="H2" s="203"/>
      <c r="I2" s="203"/>
      <c r="AC2" s="29"/>
      <c r="AD2" s="29"/>
      <c r="AE2" s="29"/>
      <c r="AF2" s="29"/>
      <c r="AG2" s="29"/>
      <c r="AH2" s="29"/>
    </row>
    <row r="3" spans="1:34" ht="15.75" customHeight="1" x14ac:dyDescent="0.25">
      <c r="A3" s="204" t="s">
        <v>2831</v>
      </c>
      <c r="B3" s="205"/>
      <c r="C3" s="206"/>
      <c r="D3" s="206"/>
      <c r="E3" s="206"/>
      <c r="F3" s="206"/>
      <c r="G3" s="206"/>
      <c r="H3" s="206"/>
      <c r="I3" s="206"/>
      <c r="AC3" s="29"/>
      <c r="AD3" s="29"/>
      <c r="AE3" s="29"/>
      <c r="AF3" s="29"/>
      <c r="AG3" s="29"/>
      <c r="AH3" s="29"/>
    </row>
    <row r="4" spans="1:34" ht="15.75" customHeight="1" thickBot="1" x14ac:dyDescent="0.3">
      <c r="A4" s="207"/>
      <c r="B4" s="208"/>
      <c r="C4" s="208"/>
      <c r="D4" s="208"/>
      <c r="E4" s="208"/>
      <c r="F4" s="208"/>
      <c r="G4" s="208"/>
      <c r="H4" s="208"/>
      <c r="I4" s="208"/>
      <c r="AC4" s="29"/>
      <c r="AD4" s="29"/>
      <c r="AE4" s="29"/>
      <c r="AF4" s="29"/>
      <c r="AG4" s="29"/>
      <c r="AH4" s="29"/>
    </row>
    <row r="5" spans="1:34" ht="237" customHeight="1" thickBot="1" x14ac:dyDescent="0.3">
      <c r="A5" s="28" t="s">
        <v>0</v>
      </c>
      <c r="B5" s="28" t="s">
        <v>2843</v>
      </c>
      <c r="C5" s="37" t="s">
        <v>1</v>
      </c>
      <c r="D5" s="28" t="s">
        <v>2</v>
      </c>
      <c r="E5" s="28" t="s">
        <v>2845</v>
      </c>
      <c r="F5" s="28" t="s">
        <v>2848</v>
      </c>
      <c r="G5" s="37" t="s">
        <v>2846</v>
      </c>
      <c r="H5" s="28" t="s">
        <v>3</v>
      </c>
      <c r="I5" s="37" t="s">
        <v>2847</v>
      </c>
      <c r="AC5" s="29"/>
      <c r="AD5" s="29"/>
      <c r="AE5" s="29"/>
      <c r="AF5" s="29"/>
      <c r="AG5" s="29"/>
      <c r="AH5" s="29"/>
    </row>
    <row r="6" spans="1:34" ht="16.5" thickBot="1" x14ac:dyDescent="0.3">
      <c r="A6" s="28">
        <v>1</v>
      </c>
      <c r="B6" s="28">
        <v>2</v>
      </c>
      <c r="C6" s="37">
        <v>3</v>
      </c>
      <c r="D6" s="28">
        <v>4</v>
      </c>
      <c r="E6" s="28">
        <v>5</v>
      </c>
      <c r="F6" s="28">
        <v>6</v>
      </c>
      <c r="G6" s="37">
        <v>7</v>
      </c>
      <c r="H6" s="28">
        <v>8</v>
      </c>
      <c r="I6" s="37">
        <v>9</v>
      </c>
      <c r="AC6" s="29"/>
      <c r="AD6" s="29"/>
      <c r="AE6" s="29"/>
      <c r="AF6" s="29"/>
      <c r="AG6" s="29"/>
      <c r="AH6" s="29"/>
    </row>
    <row r="7" spans="1:34" s="1" customFormat="1" ht="90" thickBot="1" x14ac:dyDescent="0.3">
      <c r="A7" s="69">
        <v>1</v>
      </c>
      <c r="B7" s="146" t="s">
        <v>2170</v>
      </c>
      <c r="C7" s="147">
        <v>1027001687250</v>
      </c>
      <c r="D7" s="147">
        <v>7024009277</v>
      </c>
      <c r="E7" s="138" t="s">
        <v>180</v>
      </c>
      <c r="F7" s="212" t="s">
        <v>2171</v>
      </c>
      <c r="G7" s="142" t="s">
        <v>2849</v>
      </c>
      <c r="H7" s="138" t="s">
        <v>104</v>
      </c>
      <c r="I7" s="134" t="s">
        <v>2945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</row>
    <row r="8" spans="1:34" s="1" customFormat="1" ht="89.25" x14ac:dyDescent="0.25">
      <c r="A8" s="64">
        <v>2</v>
      </c>
      <c r="B8" s="146" t="s">
        <v>2170</v>
      </c>
      <c r="C8" s="147">
        <v>1027001687250</v>
      </c>
      <c r="D8" s="147">
        <v>7024009277</v>
      </c>
      <c r="E8" s="138" t="s">
        <v>2840</v>
      </c>
      <c r="F8" s="210"/>
      <c r="G8" s="142" t="s">
        <v>2849</v>
      </c>
      <c r="H8" s="138" t="s">
        <v>104</v>
      </c>
      <c r="I8" s="134" t="s">
        <v>2945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s="1" customFormat="1" ht="89.25" x14ac:dyDescent="0.25">
      <c r="A9" s="64">
        <v>3</v>
      </c>
      <c r="B9" s="138" t="s">
        <v>2170</v>
      </c>
      <c r="C9" s="131">
        <v>1027001687250</v>
      </c>
      <c r="D9" s="131">
        <v>7024009277</v>
      </c>
      <c r="E9" s="138" t="s">
        <v>1821</v>
      </c>
      <c r="F9" s="138" t="s">
        <v>1014</v>
      </c>
      <c r="G9" s="142" t="s">
        <v>2849</v>
      </c>
      <c r="H9" s="138" t="s">
        <v>104</v>
      </c>
      <c r="I9" s="134" t="s">
        <v>2945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s="1" customFormat="1" ht="89.25" x14ac:dyDescent="0.25">
      <c r="A10" s="64">
        <v>4</v>
      </c>
      <c r="B10" s="138" t="s">
        <v>2170</v>
      </c>
      <c r="C10" s="131">
        <v>1027001687250</v>
      </c>
      <c r="D10" s="131">
        <v>7024009277</v>
      </c>
      <c r="E10" s="138" t="s">
        <v>1821</v>
      </c>
      <c r="F10" s="138" t="s">
        <v>2089</v>
      </c>
      <c r="G10" s="142" t="s">
        <v>2849</v>
      </c>
      <c r="H10" s="138" t="s">
        <v>104</v>
      </c>
      <c r="I10" s="134" t="s">
        <v>2945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</row>
    <row r="11" spans="1:34" s="1" customFormat="1" ht="89.25" x14ac:dyDescent="0.25">
      <c r="A11" s="64">
        <v>5</v>
      </c>
      <c r="B11" s="140" t="s">
        <v>2172</v>
      </c>
      <c r="C11" s="213">
        <v>1027000909693</v>
      </c>
      <c r="D11" s="213">
        <v>7021055500</v>
      </c>
      <c r="E11" s="138" t="s">
        <v>180</v>
      </c>
      <c r="F11" s="215" t="s">
        <v>2173</v>
      </c>
      <c r="G11" s="142" t="s">
        <v>2849</v>
      </c>
      <c r="H11" s="138" t="s">
        <v>6</v>
      </c>
      <c r="I11" s="134" t="s">
        <v>2945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</row>
    <row r="12" spans="1:34" s="1" customFormat="1" ht="89.25" x14ac:dyDescent="0.25">
      <c r="A12" s="64">
        <v>6</v>
      </c>
      <c r="B12" s="140" t="s">
        <v>2172</v>
      </c>
      <c r="C12" s="214"/>
      <c r="D12" s="214"/>
      <c r="E12" s="138" t="s">
        <v>101</v>
      </c>
      <c r="F12" s="214"/>
      <c r="G12" s="142" t="s">
        <v>2849</v>
      </c>
      <c r="H12" s="138" t="s">
        <v>6</v>
      </c>
      <c r="I12" s="134" t="s">
        <v>2945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</row>
    <row r="13" spans="1:34" s="1" customFormat="1" ht="89.25" x14ac:dyDescent="0.25">
      <c r="A13" s="64">
        <v>7</v>
      </c>
      <c r="B13" s="138" t="s">
        <v>2174</v>
      </c>
      <c r="C13" s="131">
        <v>1027001689824</v>
      </c>
      <c r="D13" s="131">
        <v>7024006766</v>
      </c>
      <c r="E13" s="138" t="s">
        <v>2175</v>
      </c>
      <c r="F13" s="138" t="s">
        <v>2176</v>
      </c>
      <c r="G13" s="138">
        <v>23.178999999999998</v>
      </c>
      <c r="H13" s="138" t="s">
        <v>32</v>
      </c>
      <c r="I13" s="134" t="s">
        <v>2945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34" s="1" customFormat="1" ht="89.25" x14ac:dyDescent="0.25">
      <c r="A14" s="64">
        <v>8</v>
      </c>
      <c r="B14" s="138" t="s">
        <v>2174</v>
      </c>
      <c r="C14" s="131">
        <v>1027001689824</v>
      </c>
      <c r="D14" s="131">
        <v>7024006766</v>
      </c>
      <c r="E14" s="138" t="s">
        <v>2177</v>
      </c>
      <c r="F14" s="138" t="s">
        <v>2178</v>
      </c>
      <c r="G14" s="138">
        <v>12.936999999999999</v>
      </c>
      <c r="H14" s="138" t="s">
        <v>32</v>
      </c>
      <c r="I14" s="134" t="s">
        <v>2945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</row>
    <row r="15" spans="1:34" s="1" customFormat="1" ht="89.25" x14ac:dyDescent="0.25">
      <c r="A15" s="87">
        <v>9</v>
      </c>
      <c r="B15" s="138" t="s">
        <v>2174</v>
      </c>
      <c r="C15" s="131">
        <v>1027001689824</v>
      </c>
      <c r="D15" s="131">
        <v>7024006766</v>
      </c>
      <c r="E15" s="138" t="s">
        <v>335</v>
      </c>
      <c r="F15" s="138" t="s">
        <v>2179</v>
      </c>
      <c r="G15" s="138">
        <v>6.1790000000000003</v>
      </c>
      <c r="H15" s="138" t="s">
        <v>10</v>
      </c>
      <c r="I15" s="134" t="s">
        <v>2945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</row>
    <row r="16" spans="1:34" s="1" customFormat="1" ht="89.25" x14ac:dyDescent="0.25">
      <c r="A16" s="87">
        <v>10</v>
      </c>
      <c r="B16" s="138" t="s">
        <v>2174</v>
      </c>
      <c r="C16" s="131">
        <v>1027001689824</v>
      </c>
      <c r="D16" s="131">
        <v>7024006766</v>
      </c>
      <c r="E16" s="138" t="s">
        <v>2175</v>
      </c>
      <c r="F16" s="138" t="s">
        <v>2180</v>
      </c>
      <c r="G16" s="138">
        <v>38.936999999999998</v>
      </c>
      <c r="H16" s="138" t="s">
        <v>32</v>
      </c>
      <c r="I16" s="134" t="s">
        <v>2945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</row>
    <row r="17" spans="1:34" s="1" customFormat="1" ht="89.25" x14ac:dyDescent="0.25">
      <c r="A17" s="87">
        <v>11</v>
      </c>
      <c r="B17" s="138" t="s">
        <v>2174</v>
      </c>
      <c r="C17" s="131">
        <v>1027001689824</v>
      </c>
      <c r="D17" s="131">
        <v>7024006766</v>
      </c>
      <c r="E17" s="138" t="s">
        <v>345</v>
      </c>
      <c r="F17" s="138" t="s">
        <v>2181</v>
      </c>
      <c r="G17" s="138">
        <v>9.1790000000000003</v>
      </c>
      <c r="H17" s="138" t="s">
        <v>32</v>
      </c>
      <c r="I17" s="134" t="s">
        <v>2945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</row>
    <row r="18" spans="1:34" s="1" customFormat="1" ht="89.25" x14ac:dyDescent="0.25">
      <c r="A18" s="64">
        <v>12</v>
      </c>
      <c r="B18" s="138" t="s">
        <v>2174</v>
      </c>
      <c r="C18" s="131">
        <v>1027001689824</v>
      </c>
      <c r="D18" s="131">
        <v>7024006766</v>
      </c>
      <c r="E18" s="138" t="s">
        <v>2175</v>
      </c>
      <c r="F18" s="138" t="s">
        <v>2182</v>
      </c>
      <c r="G18" s="138">
        <v>12.936999999999999</v>
      </c>
      <c r="H18" s="138" t="s">
        <v>32</v>
      </c>
      <c r="I18" s="134" t="s">
        <v>2945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</row>
    <row r="19" spans="1:34" s="1" customFormat="1" ht="89.25" x14ac:dyDescent="0.25">
      <c r="A19" s="64">
        <v>13</v>
      </c>
      <c r="B19" s="138" t="s">
        <v>2174</v>
      </c>
      <c r="C19" s="131">
        <v>1027001689824</v>
      </c>
      <c r="D19" s="131">
        <v>7024006766</v>
      </c>
      <c r="E19" s="138" t="s">
        <v>2177</v>
      </c>
      <c r="F19" s="138" t="s">
        <v>2183</v>
      </c>
      <c r="G19" s="138">
        <v>-10.821</v>
      </c>
      <c r="H19" s="138" t="s">
        <v>32</v>
      </c>
      <c r="I19" s="134" t="s">
        <v>2945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</row>
    <row r="20" spans="1:34" s="1" customFormat="1" ht="89.25" x14ac:dyDescent="0.25">
      <c r="A20" s="64">
        <v>14</v>
      </c>
      <c r="B20" s="138" t="s">
        <v>2174</v>
      </c>
      <c r="C20" s="131">
        <v>1027001689824</v>
      </c>
      <c r="D20" s="131">
        <v>7024006766</v>
      </c>
      <c r="E20" s="138" t="s">
        <v>2175</v>
      </c>
      <c r="F20" s="138" t="s">
        <v>2184</v>
      </c>
      <c r="G20" s="138">
        <v>2.9369999999999998</v>
      </c>
      <c r="H20" s="138" t="s">
        <v>32</v>
      </c>
      <c r="I20" s="134" t="s">
        <v>2945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</row>
    <row r="21" spans="1:34" s="1" customFormat="1" ht="89.25" x14ac:dyDescent="0.25">
      <c r="A21" s="87">
        <v>15</v>
      </c>
      <c r="B21" s="138" t="s">
        <v>2174</v>
      </c>
      <c r="C21" s="131">
        <v>1027001689824</v>
      </c>
      <c r="D21" s="131">
        <v>7024006766</v>
      </c>
      <c r="E21" s="138" t="s">
        <v>345</v>
      </c>
      <c r="F21" s="138" t="s">
        <v>2185</v>
      </c>
      <c r="G21" s="138">
        <v>2.9369999999999998</v>
      </c>
      <c r="H21" s="138" t="s">
        <v>32</v>
      </c>
      <c r="I21" s="134" t="s">
        <v>2945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</row>
    <row r="22" spans="1:34" s="1" customFormat="1" ht="89.25" x14ac:dyDescent="0.25">
      <c r="A22" s="87">
        <v>16</v>
      </c>
      <c r="B22" s="138" t="s">
        <v>2174</v>
      </c>
      <c r="C22" s="131">
        <v>1027001689824</v>
      </c>
      <c r="D22" s="131">
        <v>7024006766</v>
      </c>
      <c r="E22" s="138" t="s">
        <v>343</v>
      </c>
      <c r="F22" s="138" t="s">
        <v>2186</v>
      </c>
      <c r="G22" s="138">
        <v>-10.821</v>
      </c>
      <c r="H22" s="138" t="s">
        <v>10</v>
      </c>
      <c r="I22" s="134" t="s">
        <v>2945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</row>
    <row r="23" spans="1:34" s="1" customFormat="1" ht="89.25" x14ac:dyDescent="0.25">
      <c r="A23" s="87">
        <v>17</v>
      </c>
      <c r="B23" s="138" t="s">
        <v>2174</v>
      </c>
      <c r="C23" s="131">
        <v>1027001689824</v>
      </c>
      <c r="D23" s="131">
        <v>7024006766</v>
      </c>
      <c r="E23" s="138" t="s">
        <v>2175</v>
      </c>
      <c r="F23" s="138" t="s">
        <v>2187</v>
      </c>
      <c r="G23" s="138">
        <v>-10.821</v>
      </c>
      <c r="H23" s="138" t="s">
        <v>32</v>
      </c>
      <c r="I23" s="134" t="s">
        <v>2945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</row>
    <row r="24" spans="1:34" s="1" customFormat="1" ht="89.25" x14ac:dyDescent="0.25">
      <c r="A24" s="87">
        <v>18</v>
      </c>
      <c r="B24" s="138" t="s">
        <v>2174</v>
      </c>
      <c r="C24" s="131">
        <v>1027001689824</v>
      </c>
      <c r="D24" s="131">
        <v>7024006766</v>
      </c>
      <c r="E24" s="138" t="s">
        <v>335</v>
      </c>
      <c r="F24" s="138" t="s">
        <v>2188</v>
      </c>
      <c r="G24" s="138">
        <v>-10.821</v>
      </c>
      <c r="H24" s="138" t="s">
        <v>10</v>
      </c>
      <c r="I24" s="134" t="s">
        <v>2945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</row>
    <row r="25" spans="1:34" s="1" customFormat="1" ht="89.25" x14ac:dyDescent="0.25">
      <c r="A25" s="87">
        <v>19</v>
      </c>
      <c r="B25" s="138" t="s">
        <v>2174</v>
      </c>
      <c r="C25" s="131">
        <v>1027001689824</v>
      </c>
      <c r="D25" s="131">
        <v>7024006766</v>
      </c>
      <c r="E25" s="138" t="s">
        <v>2189</v>
      </c>
      <c r="F25" s="138" t="s">
        <v>2190</v>
      </c>
      <c r="G25" s="138">
        <v>2.9369999999999998</v>
      </c>
      <c r="H25" s="138" t="s">
        <v>32</v>
      </c>
      <c r="I25" s="134" t="s">
        <v>2945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</row>
    <row r="26" spans="1:34" s="1" customFormat="1" ht="89.25" x14ac:dyDescent="0.25">
      <c r="A26" s="87">
        <v>20</v>
      </c>
      <c r="B26" s="138" t="s">
        <v>2174</v>
      </c>
      <c r="C26" s="131">
        <v>1027001689824</v>
      </c>
      <c r="D26" s="131">
        <v>7024006766</v>
      </c>
      <c r="E26" s="138" t="s">
        <v>2191</v>
      </c>
      <c r="F26" s="138" t="s">
        <v>2192</v>
      </c>
      <c r="G26" s="138">
        <v>-10.821</v>
      </c>
      <c r="H26" s="138" t="s">
        <v>32</v>
      </c>
      <c r="I26" s="134" t="s">
        <v>2945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</row>
    <row r="27" spans="1:34" s="1" customFormat="1" ht="89.25" x14ac:dyDescent="0.25">
      <c r="A27" s="87">
        <v>21</v>
      </c>
      <c r="B27" s="138" t="s">
        <v>2174</v>
      </c>
      <c r="C27" s="131">
        <v>1027001689824</v>
      </c>
      <c r="D27" s="131">
        <v>7024006766</v>
      </c>
      <c r="E27" s="138" t="s">
        <v>310</v>
      </c>
      <c r="F27" s="138" t="s">
        <v>2193</v>
      </c>
      <c r="G27" s="138">
        <v>-10.821</v>
      </c>
      <c r="H27" s="138" t="s">
        <v>32</v>
      </c>
      <c r="I27" s="134" t="s">
        <v>2945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spans="1:34" s="1" customFormat="1" ht="89.25" x14ac:dyDescent="0.25">
      <c r="A28" s="87">
        <v>22</v>
      </c>
      <c r="B28" s="138" t="s">
        <v>2174</v>
      </c>
      <c r="C28" s="131">
        <v>1027001689824</v>
      </c>
      <c r="D28" s="131">
        <v>7024006766</v>
      </c>
      <c r="E28" s="138" t="s">
        <v>335</v>
      </c>
      <c r="F28" s="138" t="s">
        <v>2194</v>
      </c>
      <c r="G28" s="138">
        <v>2.9369999999999998</v>
      </c>
      <c r="H28" s="138" t="s">
        <v>32</v>
      </c>
      <c r="I28" s="134" t="s">
        <v>2945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1:34" s="1" customFormat="1" ht="89.25" x14ac:dyDescent="0.25">
      <c r="A29" s="87">
        <v>23</v>
      </c>
      <c r="B29" s="138" t="s">
        <v>2174</v>
      </c>
      <c r="C29" s="131">
        <v>1027001689824</v>
      </c>
      <c r="D29" s="131">
        <v>7024006766</v>
      </c>
      <c r="E29" s="138" t="s">
        <v>2175</v>
      </c>
      <c r="F29" s="138" t="s">
        <v>2195</v>
      </c>
      <c r="G29" s="138">
        <v>-10.821</v>
      </c>
      <c r="H29" s="138" t="s">
        <v>32</v>
      </c>
      <c r="I29" s="134" t="s">
        <v>2945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1:34" s="1" customFormat="1" ht="89.25" x14ac:dyDescent="0.25">
      <c r="A30" s="87">
        <v>24</v>
      </c>
      <c r="B30" s="138" t="s">
        <v>2174</v>
      </c>
      <c r="C30" s="131">
        <v>1027001689824</v>
      </c>
      <c r="D30" s="131">
        <v>7024006766</v>
      </c>
      <c r="E30" s="138" t="s">
        <v>2175</v>
      </c>
      <c r="F30" s="138" t="s">
        <v>2196</v>
      </c>
      <c r="G30" s="138">
        <v>2.9369999999999998</v>
      </c>
      <c r="H30" s="138" t="s">
        <v>32</v>
      </c>
      <c r="I30" s="134" t="s">
        <v>2945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1:34" s="1" customFormat="1" ht="89.25" x14ac:dyDescent="0.25">
      <c r="A31" s="87">
        <v>25</v>
      </c>
      <c r="B31" s="138" t="s">
        <v>2174</v>
      </c>
      <c r="C31" s="131">
        <v>1027001689824</v>
      </c>
      <c r="D31" s="131">
        <v>7024006766</v>
      </c>
      <c r="E31" s="138" t="s">
        <v>345</v>
      </c>
      <c r="F31" s="138" t="s">
        <v>2197</v>
      </c>
      <c r="G31" s="138">
        <v>-14.051</v>
      </c>
      <c r="H31" s="138" t="s">
        <v>32</v>
      </c>
      <c r="I31" s="134" t="s">
        <v>2945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1:34" s="1" customFormat="1" ht="63.75" customHeight="1" x14ac:dyDescent="0.25">
      <c r="A32" s="87">
        <v>26</v>
      </c>
      <c r="B32" s="138" t="s">
        <v>2174</v>
      </c>
      <c r="C32" s="131">
        <v>1027001689824</v>
      </c>
      <c r="D32" s="131">
        <v>7024006766</v>
      </c>
      <c r="E32" s="138" t="s">
        <v>2198</v>
      </c>
      <c r="F32" s="138" t="s">
        <v>2199</v>
      </c>
      <c r="G32" s="138">
        <v>2.9369999999999998</v>
      </c>
      <c r="H32" s="138" t="s">
        <v>32</v>
      </c>
      <c r="I32" s="134" t="s">
        <v>2945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</row>
    <row r="33" spans="1:34" s="1" customFormat="1" ht="89.25" x14ac:dyDescent="0.25">
      <c r="A33" s="87">
        <v>27</v>
      </c>
      <c r="B33" s="138" t="s">
        <v>2174</v>
      </c>
      <c r="C33" s="131">
        <v>1027001689824</v>
      </c>
      <c r="D33" s="131">
        <v>7024006766</v>
      </c>
      <c r="E33" s="138" t="s">
        <v>345</v>
      </c>
      <c r="F33" s="138" t="s">
        <v>2200</v>
      </c>
      <c r="G33" s="138">
        <v>2.9369999999999998</v>
      </c>
      <c r="H33" s="138" t="s">
        <v>32</v>
      </c>
      <c r="I33" s="134" t="s">
        <v>2945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4" spans="1:34" s="1" customFormat="1" ht="89.25" x14ac:dyDescent="0.25">
      <c r="A34" s="87">
        <v>28</v>
      </c>
      <c r="B34" s="138" t="s">
        <v>2174</v>
      </c>
      <c r="C34" s="131">
        <v>1027001689824</v>
      </c>
      <c r="D34" s="131">
        <v>7024006766</v>
      </c>
      <c r="E34" s="138" t="s">
        <v>335</v>
      </c>
      <c r="F34" s="138" t="s">
        <v>2201</v>
      </c>
      <c r="G34" s="138">
        <v>2.9369999999999998</v>
      </c>
      <c r="H34" s="138" t="s">
        <v>32</v>
      </c>
      <c r="I34" s="134" t="s">
        <v>2945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spans="1:34" s="1" customFormat="1" ht="89.25" x14ac:dyDescent="0.25">
      <c r="A35" s="87">
        <v>29</v>
      </c>
      <c r="B35" s="138" t="s">
        <v>2174</v>
      </c>
      <c r="C35" s="131">
        <v>1027001689824</v>
      </c>
      <c r="D35" s="131">
        <v>7024006766</v>
      </c>
      <c r="E35" s="138" t="s">
        <v>2175</v>
      </c>
      <c r="F35" s="138" t="s">
        <v>2202</v>
      </c>
      <c r="G35" s="138">
        <v>-10.821</v>
      </c>
      <c r="H35" s="138" t="s">
        <v>32</v>
      </c>
      <c r="I35" s="134" t="s">
        <v>2945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  <row r="36" spans="1:34" s="1" customFormat="1" ht="89.25" x14ac:dyDescent="0.25">
      <c r="A36" s="87">
        <v>30</v>
      </c>
      <c r="B36" s="140" t="s">
        <v>2205</v>
      </c>
      <c r="C36" s="151">
        <v>1027001688482</v>
      </c>
      <c r="D36" s="139">
        <v>7024013033</v>
      </c>
      <c r="E36" s="138" t="s">
        <v>2206</v>
      </c>
      <c r="F36" s="138" t="s">
        <v>2207</v>
      </c>
      <c r="G36" s="138">
        <v>-10.821</v>
      </c>
      <c r="H36" s="138" t="s">
        <v>6</v>
      </c>
      <c r="I36" s="134" t="s">
        <v>2945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</row>
    <row r="37" spans="1:34" s="1" customFormat="1" ht="89.25" x14ac:dyDescent="0.25">
      <c r="A37" s="87">
        <v>31</v>
      </c>
      <c r="B37" s="140" t="s">
        <v>2205</v>
      </c>
      <c r="C37" s="151">
        <v>1027001688482</v>
      </c>
      <c r="D37" s="139">
        <v>7024013033</v>
      </c>
      <c r="E37" s="138" t="s">
        <v>978</v>
      </c>
      <c r="F37" s="138" t="s">
        <v>2208</v>
      </c>
      <c r="G37" s="138">
        <v>-10.821</v>
      </c>
      <c r="H37" s="138" t="s">
        <v>104</v>
      </c>
      <c r="I37" s="134" t="s">
        <v>2945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</row>
    <row r="38" spans="1:34" s="1" customFormat="1" ht="89.25" x14ac:dyDescent="0.25">
      <c r="A38" s="87">
        <v>32</v>
      </c>
      <c r="B38" s="140" t="s">
        <v>2205</v>
      </c>
      <c r="C38" s="151">
        <v>1027001688482</v>
      </c>
      <c r="D38" s="139">
        <v>7024013033</v>
      </c>
      <c r="E38" s="138" t="s">
        <v>101</v>
      </c>
      <c r="F38" s="138" t="s">
        <v>2209</v>
      </c>
      <c r="G38" s="138">
        <v>2.9369999999999998</v>
      </c>
      <c r="H38" s="138" t="s">
        <v>104</v>
      </c>
      <c r="I38" s="134" t="s">
        <v>2945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</row>
    <row r="39" spans="1:34" s="1" customFormat="1" ht="89.25" x14ac:dyDescent="0.25">
      <c r="A39" s="87">
        <v>33</v>
      </c>
      <c r="B39" s="140" t="s">
        <v>2205</v>
      </c>
      <c r="C39" s="151">
        <v>1027001688482</v>
      </c>
      <c r="D39" s="139">
        <v>7024013033</v>
      </c>
      <c r="E39" s="138" t="s">
        <v>519</v>
      </c>
      <c r="F39" s="138" t="s">
        <v>2210</v>
      </c>
      <c r="G39" s="138">
        <v>-10.821</v>
      </c>
      <c r="H39" s="138" t="s">
        <v>6</v>
      </c>
      <c r="I39" s="134" t="s">
        <v>2945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</row>
    <row r="40" spans="1:34" s="1" customFormat="1" ht="89.25" x14ac:dyDescent="0.25">
      <c r="A40" s="87">
        <v>34</v>
      </c>
      <c r="B40" s="140" t="s">
        <v>2205</v>
      </c>
      <c r="C40" s="151">
        <v>1027001688482</v>
      </c>
      <c r="D40" s="139">
        <v>7024013033</v>
      </c>
      <c r="E40" s="138" t="s">
        <v>333</v>
      </c>
      <c r="F40" s="138" t="s">
        <v>2211</v>
      </c>
      <c r="G40" s="138">
        <v>2.9369999999999998</v>
      </c>
      <c r="H40" s="138" t="s">
        <v>104</v>
      </c>
      <c r="I40" s="134" t="s">
        <v>2945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</row>
    <row r="41" spans="1:34" s="1" customFormat="1" ht="89.25" x14ac:dyDescent="0.25">
      <c r="A41" s="87">
        <v>35</v>
      </c>
      <c r="B41" s="140" t="s">
        <v>2205</v>
      </c>
      <c r="C41" s="151">
        <v>1027001688482</v>
      </c>
      <c r="D41" s="139">
        <v>7024013033</v>
      </c>
      <c r="E41" s="138" t="s">
        <v>2212</v>
      </c>
      <c r="F41" s="138" t="s">
        <v>2213</v>
      </c>
      <c r="G41" s="138">
        <v>-10.821</v>
      </c>
      <c r="H41" s="138" t="s">
        <v>104</v>
      </c>
      <c r="I41" s="134" t="s">
        <v>2945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</row>
    <row r="42" spans="1:34" s="61" customFormat="1" ht="89.25" customHeight="1" x14ac:dyDescent="0.25">
      <c r="A42" s="64">
        <v>36</v>
      </c>
      <c r="B42" s="140" t="s">
        <v>2215</v>
      </c>
      <c r="C42" s="151">
        <v>1037739366477</v>
      </c>
      <c r="D42" s="139">
        <v>7724068140</v>
      </c>
      <c r="E42" s="138" t="s">
        <v>519</v>
      </c>
      <c r="F42" s="138" t="s">
        <v>2691</v>
      </c>
      <c r="G42" s="138">
        <v>24.079000000000001</v>
      </c>
      <c r="H42" s="138" t="s">
        <v>104</v>
      </c>
      <c r="I42" s="134" t="s">
        <v>2945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</row>
    <row r="43" spans="1:34" s="61" customFormat="1" ht="140.25" x14ac:dyDescent="0.25">
      <c r="A43" s="64">
        <v>37</v>
      </c>
      <c r="B43" s="140" t="s">
        <v>2215</v>
      </c>
      <c r="C43" s="151">
        <v>1037739366477</v>
      </c>
      <c r="D43" s="139">
        <v>7724068140</v>
      </c>
      <c r="E43" s="138" t="s">
        <v>2216</v>
      </c>
      <c r="F43" s="138" t="s">
        <v>2808</v>
      </c>
      <c r="G43" s="138">
        <v>4.0789999999999997</v>
      </c>
      <c r="H43" s="138" t="s">
        <v>120</v>
      </c>
      <c r="I43" s="134" t="s">
        <v>2945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</row>
    <row r="44" spans="1:34" s="61" customFormat="1" ht="140.25" x14ac:dyDescent="0.25">
      <c r="A44" s="64">
        <v>38</v>
      </c>
      <c r="B44" s="140" t="s">
        <v>2215</v>
      </c>
      <c r="C44" s="151">
        <v>1037739366477</v>
      </c>
      <c r="D44" s="139">
        <v>7724068140</v>
      </c>
      <c r="E44" s="138" t="s">
        <v>2217</v>
      </c>
      <c r="F44" s="138" t="s">
        <v>2218</v>
      </c>
      <c r="G44" s="138">
        <v>44.250999999999998</v>
      </c>
      <c r="H44" s="138" t="s">
        <v>120</v>
      </c>
      <c r="I44" s="134" t="s">
        <v>2945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</row>
    <row r="45" spans="1:34" s="61" customFormat="1" ht="140.25" x14ac:dyDescent="0.25">
      <c r="A45" s="64">
        <v>39</v>
      </c>
      <c r="B45" s="140" t="s">
        <v>2215</v>
      </c>
      <c r="C45" s="151">
        <v>1037739366477</v>
      </c>
      <c r="D45" s="139">
        <v>7724068140</v>
      </c>
      <c r="E45" s="138" t="s">
        <v>519</v>
      </c>
      <c r="F45" s="138" t="s">
        <v>2865</v>
      </c>
      <c r="G45" s="138">
        <v>36.079000000000001</v>
      </c>
      <c r="H45" s="138" t="s">
        <v>6</v>
      </c>
      <c r="I45" s="134" t="s">
        <v>2945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</row>
    <row r="46" spans="1:34" s="61" customFormat="1" ht="89.25" x14ac:dyDescent="0.25">
      <c r="A46" s="64">
        <v>40</v>
      </c>
      <c r="B46" s="138" t="s">
        <v>2203</v>
      </c>
      <c r="C46" s="133">
        <v>1137024000960</v>
      </c>
      <c r="D46" s="133">
        <v>7024037612</v>
      </c>
      <c r="E46" s="138" t="s">
        <v>2204</v>
      </c>
      <c r="F46" s="209" t="s">
        <v>2214</v>
      </c>
      <c r="G46" s="138">
        <v>46.250999999999998</v>
      </c>
      <c r="H46" s="140" t="s">
        <v>64</v>
      </c>
      <c r="I46" s="134" t="s">
        <v>2945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</row>
    <row r="47" spans="1:34" s="61" customFormat="1" ht="89.25" x14ac:dyDescent="0.25">
      <c r="A47" s="64">
        <v>41</v>
      </c>
      <c r="B47" s="138" t="s">
        <v>2279</v>
      </c>
      <c r="C47" s="131">
        <v>1147024000309</v>
      </c>
      <c r="D47" s="131">
        <v>7024038542</v>
      </c>
      <c r="E47" s="138" t="s">
        <v>2219</v>
      </c>
      <c r="F47" s="211"/>
      <c r="G47" s="138">
        <v>34.079000000000001</v>
      </c>
      <c r="H47" s="140" t="s">
        <v>64</v>
      </c>
      <c r="I47" s="134" t="s">
        <v>2945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</row>
    <row r="48" spans="1:34" s="61" customFormat="1" ht="89.25" customHeight="1" x14ac:dyDescent="0.25">
      <c r="A48" s="64">
        <v>42</v>
      </c>
      <c r="B48" s="138" t="s">
        <v>2279</v>
      </c>
      <c r="C48" s="131">
        <v>1147024000309</v>
      </c>
      <c r="D48" s="131">
        <v>7024038542</v>
      </c>
      <c r="E48" s="138" t="s">
        <v>2220</v>
      </c>
      <c r="F48" s="138" t="s">
        <v>2586</v>
      </c>
      <c r="G48" s="138">
        <v>36.079000000000001</v>
      </c>
      <c r="H48" s="138" t="s">
        <v>104</v>
      </c>
      <c r="I48" s="134" t="s">
        <v>2945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</row>
    <row r="49" spans="1:34" s="61" customFormat="1" ht="89.25" x14ac:dyDescent="0.25">
      <c r="A49" s="64">
        <v>43</v>
      </c>
      <c r="B49" s="138" t="s">
        <v>2279</v>
      </c>
      <c r="C49" s="131">
        <v>1147024000309</v>
      </c>
      <c r="D49" s="131">
        <v>7024038542</v>
      </c>
      <c r="E49" s="138" t="s">
        <v>2221</v>
      </c>
      <c r="F49" s="138" t="s">
        <v>2627</v>
      </c>
      <c r="G49" s="138">
        <v>45.936999999999998</v>
      </c>
      <c r="H49" s="138" t="s">
        <v>104</v>
      </c>
      <c r="I49" s="134" t="s">
        <v>2945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</row>
    <row r="50" spans="1:34" s="61" customFormat="1" ht="89.25" x14ac:dyDescent="0.25">
      <c r="A50" s="64">
        <v>44</v>
      </c>
      <c r="B50" s="138" t="s">
        <v>2279</v>
      </c>
      <c r="C50" s="131">
        <v>1147024000309</v>
      </c>
      <c r="D50" s="131">
        <v>7024038542</v>
      </c>
      <c r="E50" s="138" t="s">
        <v>180</v>
      </c>
      <c r="F50" s="138" t="s">
        <v>2222</v>
      </c>
      <c r="G50" s="138">
        <v>55.332999999999998</v>
      </c>
      <c r="H50" s="138" t="s">
        <v>104</v>
      </c>
      <c r="I50" s="134" t="s">
        <v>2945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</row>
    <row r="51" spans="1:34" s="61" customFormat="1" ht="89.25" x14ac:dyDescent="0.25">
      <c r="A51" s="64">
        <v>45</v>
      </c>
      <c r="B51" s="138" t="s">
        <v>2279</v>
      </c>
      <c r="C51" s="131">
        <v>1147024000309</v>
      </c>
      <c r="D51" s="131">
        <v>7024038542</v>
      </c>
      <c r="E51" s="138" t="s">
        <v>2223</v>
      </c>
      <c r="F51" s="138" t="s">
        <v>2426</v>
      </c>
      <c r="G51" s="138">
        <v>28.079000000000001</v>
      </c>
      <c r="H51" s="138" t="s">
        <v>104</v>
      </c>
      <c r="I51" s="134" t="s">
        <v>2945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</row>
    <row r="52" spans="1:34" s="61" customFormat="1" ht="89.25" x14ac:dyDescent="0.25">
      <c r="A52" s="64">
        <v>46</v>
      </c>
      <c r="B52" s="138" t="s">
        <v>2279</v>
      </c>
      <c r="C52" s="131">
        <v>1147024000309</v>
      </c>
      <c r="D52" s="131">
        <v>7024038542</v>
      </c>
      <c r="E52" s="138" t="s">
        <v>180</v>
      </c>
      <c r="F52" s="138" t="s">
        <v>2866</v>
      </c>
      <c r="G52" s="138">
        <v>100.46899999999999</v>
      </c>
      <c r="H52" s="138" t="s">
        <v>104</v>
      </c>
      <c r="I52" s="134" t="s">
        <v>2945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</row>
    <row r="53" spans="1:34" s="33" customFormat="1" ht="89.25" customHeight="1" x14ac:dyDescent="0.25">
      <c r="A53" s="64">
        <v>47</v>
      </c>
      <c r="B53" s="138" t="s">
        <v>2279</v>
      </c>
      <c r="C53" s="131">
        <v>1147024000309</v>
      </c>
      <c r="D53" s="131">
        <v>7024038542</v>
      </c>
      <c r="E53" s="138" t="s">
        <v>2224</v>
      </c>
      <c r="F53" s="138" t="s">
        <v>2225</v>
      </c>
      <c r="G53" s="138">
        <v>107.46899999999999</v>
      </c>
      <c r="H53" s="138" t="s">
        <v>104</v>
      </c>
      <c r="I53" s="134" t="s">
        <v>2945</v>
      </c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</row>
    <row r="54" spans="1:34" s="1" customFormat="1" ht="89.25" x14ac:dyDescent="0.25">
      <c r="A54" s="64">
        <v>48</v>
      </c>
      <c r="B54" s="138" t="s">
        <v>2279</v>
      </c>
      <c r="C54" s="131">
        <v>1147024000309</v>
      </c>
      <c r="D54" s="131">
        <v>7024038542</v>
      </c>
      <c r="E54" s="138" t="s">
        <v>2622</v>
      </c>
      <c r="F54" s="138" t="s">
        <v>2621</v>
      </c>
      <c r="G54" s="138">
        <v>38.469000000000001</v>
      </c>
      <c r="H54" s="138" t="s">
        <v>104</v>
      </c>
      <c r="I54" s="134" t="s">
        <v>2945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</row>
    <row r="55" spans="1:34" s="35" customFormat="1" ht="89.25" x14ac:dyDescent="0.25">
      <c r="A55" s="64">
        <v>49</v>
      </c>
      <c r="B55" s="138" t="s">
        <v>2279</v>
      </c>
      <c r="C55" s="131">
        <v>1147024000309</v>
      </c>
      <c r="D55" s="131">
        <v>7024038542</v>
      </c>
      <c r="E55" s="138" t="s">
        <v>2226</v>
      </c>
      <c r="F55" s="138" t="s">
        <v>2227</v>
      </c>
      <c r="G55" s="138">
        <v>23.937000000000001</v>
      </c>
      <c r="H55" s="138" t="s">
        <v>104</v>
      </c>
      <c r="I55" s="134" t="s">
        <v>2945</v>
      </c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</row>
    <row r="56" spans="1:34" s="61" customFormat="1" ht="89.25" x14ac:dyDescent="0.25">
      <c r="A56" s="64">
        <v>50</v>
      </c>
      <c r="B56" s="138" t="s">
        <v>2279</v>
      </c>
      <c r="C56" s="131">
        <v>1147024000309</v>
      </c>
      <c r="D56" s="131">
        <v>7024038542</v>
      </c>
      <c r="E56" s="138" t="s">
        <v>2228</v>
      </c>
      <c r="F56" s="138" t="s">
        <v>2229</v>
      </c>
      <c r="G56" s="138">
        <v>8.1790000000000003</v>
      </c>
      <c r="H56" s="138" t="s">
        <v>64</v>
      </c>
      <c r="I56" s="134" t="s">
        <v>2945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</row>
    <row r="57" spans="1:34" s="1" customFormat="1" ht="89.25" x14ac:dyDescent="0.25">
      <c r="A57" s="87">
        <v>51</v>
      </c>
      <c r="B57" s="138" t="s">
        <v>2279</v>
      </c>
      <c r="C57" s="131">
        <v>1147024000309</v>
      </c>
      <c r="D57" s="131">
        <v>7024038542</v>
      </c>
      <c r="E57" s="138" t="s">
        <v>2230</v>
      </c>
      <c r="F57" s="138" t="s">
        <v>2231</v>
      </c>
      <c r="G57" s="138">
        <v>44.469000000000001</v>
      </c>
      <c r="H57" s="138" t="s">
        <v>104</v>
      </c>
      <c r="I57" s="134" t="s">
        <v>2945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</row>
    <row r="58" spans="1:34" s="1" customFormat="1" ht="89.25" x14ac:dyDescent="0.25">
      <c r="A58" s="87">
        <v>52</v>
      </c>
      <c r="B58" s="138" t="s">
        <v>2279</v>
      </c>
      <c r="C58" s="131">
        <v>1147024000309</v>
      </c>
      <c r="D58" s="131">
        <v>7024038542</v>
      </c>
      <c r="E58" s="138" t="s">
        <v>2232</v>
      </c>
      <c r="F58" s="138" t="s">
        <v>2233</v>
      </c>
      <c r="G58" s="138">
        <v>6.1790000000000003</v>
      </c>
      <c r="H58" s="138" t="s">
        <v>104</v>
      </c>
      <c r="I58" s="134" t="s">
        <v>2945</v>
      </c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</row>
    <row r="59" spans="1:34" s="1" customFormat="1" ht="89.25" x14ac:dyDescent="0.25">
      <c r="A59" s="87">
        <v>53</v>
      </c>
      <c r="B59" s="138" t="s">
        <v>2279</v>
      </c>
      <c r="C59" s="131">
        <v>1147024000309</v>
      </c>
      <c r="D59" s="131">
        <v>7024038542</v>
      </c>
      <c r="E59" s="138" t="s">
        <v>2234</v>
      </c>
      <c r="F59" s="138" t="s">
        <v>2235</v>
      </c>
      <c r="G59" s="138">
        <v>44.469000000000001</v>
      </c>
      <c r="H59" s="138" t="s">
        <v>120</v>
      </c>
      <c r="I59" s="134" t="s">
        <v>2945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</row>
    <row r="60" spans="1:34" s="32" customFormat="1" ht="89.25" x14ac:dyDescent="0.25">
      <c r="A60" s="87">
        <v>54</v>
      </c>
      <c r="B60" s="138" t="s">
        <v>2279</v>
      </c>
      <c r="C60" s="131">
        <v>1147024000309</v>
      </c>
      <c r="D60" s="131">
        <v>7024038542</v>
      </c>
      <c r="E60" s="138" t="s">
        <v>2236</v>
      </c>
      <c r="F60" s="138" t="s">
        <v>2237</v>
      </c>
      <c r="G60" s="138">
        <v>44.469000000000001</v>
      </c>
      <c r="H60" s="138" t="s">
        <v>64</v>
      </c>
      <c r="I60" s="134" t="s">
        <v>2945</v>
      </c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</row>
    <row r="61" spans="1:34" s="1" customFormat="1" ht="89.25" x14ac:dyDescent="0.25">
      <c r="A61" s="87">
        <v>55</v>
      </c>
      <c r="B61" s="138" t="s">
        <v>2279</v>
      </c>
      <c r="C61" s="131">
        <v>1147024000309</v>
      </c>
      <c r="D61" s="131">
        <v>7024038542</v>
      </c>
      <c r="E61" s="138" t="s">
        <v>2046</v>
      </c>
      <c r="F61" s="138" t="s">
        <v>2867</v>
      </c>
      <c r="G61" s="138">
        <v>44.469000000000001</v>
      </c>
      <c r="H61" s="138" t="s">
        <v>104</v>
      </c>
      <c r="I61" s="134" t="s">
        <v>2945</v>
      </c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</row>
    <row r="62" spans="1:34" s="1" customFormat="1" ht="89.25" x14ac:dyDescent="0.25">
      <c r="A62" s="87">
        <v>56</v>
      </c>
      <c r="B62" s="138" t="s">
        <v>2279</v>
      </c>
      <c r="C62" s="131">
        <v>1147024000309</v>
      </c>
      <c r="D62" s="131">
        <v>7024038542</v>
      </c>
      <c r="E62" s="138" t="s">
        <v>333</v>
      </c>
      <c r="F62" s="138" t="s">
        <v>2238</v>
      </c>
      <c r="G62" s="138">
        <v>104.46899999999999</v>
      </c>
      <c r="H62" s="138" t="s">
        <v>104</v>
      </c>
      <c r="I62" s="134" t="s">
        <v>2945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</row>
    <row r="63" spans="1:34" s="1" customFormat="1" ht="89.25" x14ac:dyDescent="0.25">
      <c r="A63" s="87">
        <v>57</v>
      </c>
      <c r="B63" s="138" t="s">
        <v>2279</v>
      </c>
      <c r="C63" s="131">
        <v>1147024000309</v>
      </c>
      <c r="D63" s="131">
        <v>7024038542</v>
      </c>
      <c r="E63" s="138" t="s">
        <v>101</v>
      </c>
      <c r="F63" s="138" t="s">
        <v>2239</v>
      </c>
      <c r="G63" s="138">
        <v>17.469000000000001</v>
      </c>
      <c r="H63" s="138" t="s">
        <v>104</v>
      </c>
      <c r="I63" s="134" t="s">
        <v>2945</v>
      </c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</row>
    <row r="64" spans="1:34" s="1" customFormat="1" ht="89.25" x14ac:dyDescent="0.25">
      <c r="A64" s="87">
        <v>58</v>
      </c>
      <c r="B64" s="138" t="s">
        <v>2279</v>
      </c>
      <c r="C64" s="131">
        <v>1147024000309</v>
      </c>
      <c r="D64" s="131">
        <v>7024038542</v>
      </c>
      <c r="E64" s="138" t="s">
        <v>2240</v>
      </c>
      <c r="F64" s="138" t="s">
        <v>2241</v>
      </c>
      <c r="G64" s="138">
        <v>21.469000000000001</v>
      </c>
      <c r="H64" s="138" t="s">
        <v>104</v>
      </c>
      <c r="I64" s="134" t="s">
        <v>2945</v>
      </c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</row>
    <row r="65" spans="1:34" s="1" customFormat="1" ht="89.25" x14ac:dyDescent="0.25">
      <c r="A65" s="87">
        <v>59</v>
      </c>
      <c r="B65" s="138" t="s">
        <v>2279</v>
      </c>
      <c r="C65" s="131">
        <v>1147024000309</v>
      </c>
      <c r="D65" s="131">
        <v>7024038542</v>
      </c>
      <c r="E65" s="138" t="s">
        <v>2242</v>
      </c>
      <c r="F65" s="138" t="s">
        <v>2243</v>
      </c>
      <c r="G65" s="138">
        <v>41.469000000000001</v>
      </c>
      <c r="H65" s="138" t="s">
        <v>6</v>
      </c>
      <c r="I65" s="134" t="s">
        <v>2945</v>
      </c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</row>
    <row r="66" spans="1:34" s="1" customFormat="1" ht="89.25" x14ac:dyDescent="0.25">
      <c r="A66" s="87">
        <v>60</v>
      </c>
      <c r="B66" s="138" t="s">
        <v>2279</v>
      </c>
      <c r="C66" s="131">
        <v>1147024000309</v>
      </c>
      <c r="D66" s="131">
        <v>7024038542</v>
      </c>
      <c r="E66" s="138" t="s">
        <v>2223</v>
      </c>
      <c r="F66" s="138" t="s">
        <v>2244</v>
      </c>
      <c r="G66" s="138">
        <v>101.46899999999999</v>
      </c>
      <c r="H66" s="138" t="s">
        <v>104</v>
      </c>
      <c r="I66" s="134" t="s">
        <v>2945</v>
      </c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</row>
    <row r="67" spans="1:34" s="1" customFormat="1" ht="89.25" x14ac:dyDescent="0.25">
      <c r="A67" s="87">
        <v>61</v>
      </c>
      <c r="B67" s="138" t="s">
        <v>2279</v>
      </c>
      <c r="C67" s="131">
        <v>1147024000309</v>
      </c>
      <c r="D67" s="131">
        <v>7024038542</v>
      </c>
      <c r="E67" s="138" t="s">
        <v>2245</v>
      </c>
      <c r="F67" s="138" t="s">
        <v>2246</v>
      </c>
      <c r="G67" s="138">
        <v>21.937000000000001</v>
      </c>
      <c r="H67" s="138" t="s">
        <v>104</v>
      </c>
      <c r="I67" s="134" t="s">
        <v>2945</v>
      </c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</row>
    <row r="68" spans="1:34" s="1" customFormat="1" ht="89.25" x14ac:dyDescent="0.25">
      <c r="A68" s="87">
        <v>62</v>
      </c>
      <c r="B68" s="138" t="s">
        <v>2279</v>
      </c>
      <c r="C68" s="131">
        <v>1147024000309</v>
      </c>
      <c r="D68" s="131">
        <v>7024038542</v>
      </c>
      <c r="E68" s="138" t="s">
        <v>2247</v>
      </c>
      <c r="F68" s="138" t="s">
        <v>2585</v>
      </c>
      <c r="G68" s="138">
        <v>52.250999999999998</v>
      </c>
      <c r="H68" s="138" t="s">
        <v>104</v>
      </c>
      <c r="I68" s="134" t="s">
        <v>2945</v>
      </c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</row>
    <row r="69" spans="1:34" s="1" customFormat="1" ht="89.25" x14ac:dyDescent="0.25">
      <c r="A69" s="87">
        <v>63</v>
      </c>
      <c r="B69" s="138" t="s">
        <v>2279</v>
      </c>
      <c r="C69" s="131">
        <v>1147024000309</v>
      </c>
      <c r="D69" s="131">
        <v>7024038542</v>
      </c>
      <c r="E69" s="138" t="s">
        <v>2223</v>
      </c>
      <c r="F69" s="138" t="s">
        <v>2248</v>
      </c>
      <c r="G69" s="138">
        <v>49.250999999999998</v>
      </c>
      <c r="H69" s="138" t="s">
        <v>104</v>
      </c>
      <c r="I69" s="134" t="s">
        <v>2945</v>
      </c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</row>
    <row r="70" spans="1:34" s="1" customFormat="1" ht="89.25" x14ac:dyDescent="0.25">
      <c r="A70" s="87">
        <v>64</v>
      </c>
      <c r="B70" s="138" t="s">
        <v>2279</v>
      </c>
      <c r="C70" s="131">
        <v>1147024000309</v>
      </c>
      <c r="D70" s="131">
        <v>7024038542</v>
      </c>
      <c r="E70" s="138" t="s">
        <v>2223</v>
      </c>
      <c r="F70" s="138" t="s">
        <v>2249</v>
      </c>
      <c r="G70" s="138">
        <v>40.936999999999998</v>
      </c>
      <c r="H70" s="138" t="s">
        <v>104</v>
      </c>
      <c r="I70" s="134" t="s">
        <v>2945</v>
      </c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</row>
    <row r="71" spans="1:34" s="61" customFormat="1" ht="89.25" x14ac:dyDescent="0.25">
      <c r="A71" s="87">
        <v>65</v>
      </c>
      <c r="B71" s="138" t="s">
        <v>2279</v>
      </c>
      <c r="C71" s="131">
        <v>1147024000309</v>
      </c>
      <c r="D71" s="131">
        <v>7024038542</v>
      </c>
      <c r="E71" s="138" t="s">
        <v>2250</v>
      </c>
      <c r="F71" s="138" t="s">
        <v>2251</v>
      </c>
      <c r="G71" s="138">
        <v>44.250999999999998</v>
      </c>
      <c r="H71" s="138" t="s">
        <v>10</v>
      </c>
      <c r="I71" s="134" t="s">
        <v>2945</v>
      </c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</row>
    <row r="72" spans="1:34" s="1" customFormat="1" ht="89.25" x14ac:dyDescent="0.25">
      <c r="A72" s="87">
        <v>66</v>
      </c>
      <c r="B72" s="138" t="s">
        <v>2279</v>
      </c>
      <c r="C72" s="131">
        <v>1147024000309</v>
      </c>
      <c r="D72" s="131">
        <v>7024038542</v>
      </c>
      <c r="E72" s="138" t="s">
        <v>2252</v>
      </c>
      <c r="F72" s="138" t="s">
        <v>2253</v>
      </c>
      <c r="G72" s="138">
        <v>43.469000000000001</v>
      </c>
      <c r="H72" s="138" t="s">
        <v>120</v>
      </c>
      <c r="I72" s="134" t="s">
        <v>2945</v>
      </c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</row>
    <row r="73" spans="1:34" s="1" customFormat="1" ht="89.25" x14ac:dyDescent="0.25">
      <c r="A73" s="87">
        <v>67</v>
      </c>
      <c r="B73" s="138" t="s">
        <v>2279</v>
      </c>
      <c r="C73" s="131">
        <v>1147024000309</v>
      </c>
      <c r="D73" s="131">
        <v>7024038542</v>
      </c>
      <c r="E73" s="138" t="s">
        <v>2252</v>
      </c>
      <c r="F73" s="138" t="s">
        <v>2254</v>
      </c>
      <c r="G73" s="138">
        <v>38.469000000000001</v>
      </c>
      <c r="H73" s="138" t="s">
        <v>104</v>
      </c>
      <c r="I73" s="134" t="s">
        <v>2945</v>
      </c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</row>
    <row r="74" spans="1:34" s="1" customFormat="1" ht="89.25" x14ac:dyDescent="0.25">
      <c r="A74" s="87">
        <v>68</v>
      </c>
      <c r="B74" s="138" t="s">
        <v>2279</v>
      </c>
      <c r="C74" s="131">
        <v>1147024000309</v>
      </c>
      <c r="D74" s="131">
        <v>7024038542</v>
      </c>
      <c r="E74" s="138" t="s">
        <v>2223</v>
      </c>
      <c r="F74" s="138" t="s">
        <v>2255</v>
      </c>
      <c r="G74" s="138">
        <v>41.469000000000001</v>
      </c>
      <c r="H74" s="138" t="s">
        <v>104</v>
      </c>
      <c r="I74" s="134" t="s">
        <v>2945</v>
      </c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</row>
    <row r="75" spans="1:34" s="1" customFormat="1" ht="89.25" x14ac:dyDescent="0.25">
      <c r="A75" s="87">
        <v>69</v>
      </c>
      <c r="B75" s="138" t="s">
        <v>2279</v>
      </c>
      <c r="C75" s="131">
        <v>1147024000309</v>
      </c>
      <c r="D75" s="131">
        <v>7024038542</v>
      </c>
      <c r="E75" s="138" t="s">
        <v>2256</v>
      </c>
      <c r="F75" s="138" t="s">
        <v>2257</v>
      </c>
      <c r="G75" s="138">
        <v>27.469000000000001</v>
      </c>
      <c r="H75" s="138" t="s">
        <v>104</v>
      </c>
      <c r="I75" s="134" t="s">
        <v>2945</v>
      </c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</row>
    <row r="76" spans="1:34" s="1" customFormat="1" ht="89.25" x14ac:dyDescent="0.25">
      <c r="A76" s="87">
        <v>70</v>
      </c>
      <c r="B76" s="138" t="s">
        <v>2279</v>
      </c>
      <c r="C76" s="131">
        <v>1147024000309</v>
      </c>
      <c r="D76" s="131">
        <v>7024038542</v>
      </c>
      <c r="E76" s="138" t="s">
        <v>2258</v>
      </c>
      <c r="F76" s="138" t="s">
        <v>2259</v>
      </c>
      <c r="G76" s="138">
        <v>44.469000000000001</v>
      </c>
      <c r="H76" s="138" t="s">
        <v>6</v>
      </c>
      <c r="I76" s="134" t="s">
        <v>2945</v>
      </c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</row>
    <row r="77" spans="1:34" s="1" customFormat="1" ht="89.25" x14ac:dyDescent="0.25">
      <c r="A77" s="87">
        <v>71</v>
      </c>
      <c r="B77" s="138" t="s">
        <v>2279</v>
      </c>
      <c r="C77" s="131">
        <v>1147024000309</v>
      </c>
      <c r="D77" s="131">
        <v>7024038542</v>
      </c>
      <c r="E77" s="138" t="s">
        <v>2260</v>
      </c>
      <c r="F77" s="138" t="s">
        <v>2261</v>
      </c>
      <c r="G77" s="142" t="s">
        <v>2849</v>
      </c>
      <c r="H77" s="138" t="s">
        <v>6</v>
      </c>
      <c r="I77" s="134" t="s">
        <v>2945</v>
      </c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</row>
    <row r="78" spans="1:34" s="1" customFormat="1" ht="89.25" x14ac:dyDescent="0.25">
      <c r="A78" s="87">
        <v>72</v>
      </c>
      <c r="B78" s="138" t="s">
        <v>2279</v>
      </c>
      <c r="C78" s="131">
        <v>1147024000309</v>
      </c>
      <c r="D78" s="131">
        <v>7024038542</v>
      </c>
      <c r="E78" s="138" t="s">
        <v>2262</v>
      </c>
      <c r="F78" s="138" t="s">
        <v>2263</v>
      </c>
      <c r="G78" s="138">
        <v>41.469000000000001</v>
      </c>
      <c r="H78" s="138" t="s">
        <v>6</v>
      </c>
      <c r="I78" s="134" t="s">
        <v>2945</v>
      </c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</row>
    <row r="79" spans="1:34" s="1" customFormat="1" ht="89.25" x14ac:dyDescent="0.25">
      <c r="A79" s="87">
        <v>73</v>
      </c>
      <c r="B79" s="138" t="s">
        <v>2279</v>
      </c>
      <c r="C79" s="131">
        <v>1147024000309</v>
      </c>
      <c r="D79" s="131">
        <v>7024038542</v>
      </c>
      <c r="E79" s="138" t="s">
        <v>2264</v>
      </c>
      <c r="F79" s="138" t="s">
        <v>2265</v>
      </c>
      <c r="G79" s="138">
        <v>41.469000000000001</v>
      </c>
      <c r="H79" s="138" t="s">
        <v>6</v>
      </c>
      <c r="I79" s="134" t="s">
        <v>2945</v>
      </c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</row>
    <row r="80" spans="1:34" s="1" customFormat="1" ht="89.25" x14ac:dyDescent="0.25">
      <c r="A80" s="87">
        <v>74</v>
      </c>
      <c r="B80" s="138" t="s">
        <v>2279</v>
      </c>
      <c r="C80" s="131">
        <v>1147024000309</v>
      </c>
      <c r="D80" s="131">
        <v>7024038542</v>
      </c>
      <c r="E80" s="138" t="s">
        <v>2266</v>
      </c>
      <c r="F80" s="138" t="s">
        <v>2267</v>
      </c>
      <c r="G80" s="138">
        <v>41.469000000000001</v>
      </c>
      <c r="H80" s="138" t="s">
        <v>104</v>
      </c>
      <c r="I80" s="134" t="s">
        <v>2945</v>
      </c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</row>
    <row r="81" spans="1:34" s="1" customFormat="1" ht="89.25" x14ac:dyDescent="0.25">
      <c r="A81" s="87">
        <v>75</v>
      </c>
      <c r="B81" s="138" t="s">
        <v>2279</v>
      </c>
      <c r="C81" s="131">
        <v>1147024000309</v>
      </c>
      <c r="D81" s="131">
        <v>7024038542</v>
      </c>
      <c r="E81" s="138" t="s">
        <v>2266</v>
      </c>
      <c r="F81" s="138" t="s">
        <v>2268</v>
      </c>
      <c r="G81" s="138">
        <v>18.178999999999998</v>
      </c>
      <c r="H81" s="138" t="s">
        <v>120</v>
      </c>
      <c r="I81" s="134" t="s">
        <v>2945</v>
      </c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</row>
    <row r="82" spans="1:34" s="1" customFormat="1" ht="89.25" x14ac:dyDescent="0.25">
      <c r="A82" s="87">
        <v>76</v>
      </c>
      <c r="B82" s="138" t="s">
        <v>2279</v>
      </c>
      <c r="C82" s="131">
        <v>1147024000309</v>
      </c>
      <c r="D82" s="131">
        <v>7024038542</v>
      </c>
      <c r="E82" s="138" t="s">
        <v>2269</v>
      </c>
      <c r="F82" s="138" t="s">
        <v>2270</v>
      </c>
      <c r="G82" s="142" t="s">
        <v>2849</v>
      </c>
      <c r="H82" s="138" t="s">
        <v>6</v>
      </c>
      <c r="I82" s="134" t="s">
        <v>2945</v>
      </c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</row>
    <row r="83" spans="1:34" s="1" customFormat="1" ht="89.25" x14ac:dyDescent="0.25">
      <c r="A83" s="87">
        <v>77</v>
      </c>
      <c r="B83" s="138" t="s">
        <v>2279</v>
      </c>
      <c r="C83" s="131">
        <v>1147024000309</v>
      </c>
      <c r="D83" s="131">
        <v>7024038542</v>
      </c>
      <c r="E83" s="138" t="s">
        <v>2271</v>
      </c>
      <c r="F83" s="138" t="s">
        <v>1745</v>
      </c>
      <c r="G83" s="142" t="s">
        <v>2849</v>
      </c>
      <c r="H83" s="138" t="s">
        <v>10</v>
      </c>
      <c r="I83" s="134" t="s">
        <v>2945</v>
      </c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</row>
    <row r="84" spans="1:34" s="1" customFormat="1" ht="89.25" x14ac:dyDescent="0.25">
      <c r="A84" s="87">
        <v>78</v>
      </c>
      <c r="B84" s="138" t="s">
        <v>2279</v>
      </c>
      <c r="C84" s="131">
        <v>1147024000309</v>
      </c>
      <c r="D84" s="131">
        <v>7024038542</v>
      </c>
      <c r="E84" s="138" t="s">
        <v>2272</v>
      </c>
      <c r="F84" s="138" t="s">
        <v>2086</v>
      </c>
      <c r="G84" s="142" t="s">
        <v>2849</v>
      </c>
      <c r="H84" s="138" t="s">
        <v>10</v>
      </c>
      <c r="I84" s="134" t="s">
        <v>2945</v>
      </c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</row>
    <row r="85" spans="1:34" s="61" customFormat="1" ht="89.25" x14ac:dyDescent="0.25">
      <c r="A85" s="87">
        <v>79</v>
      </c>
      <c r="B85" s="138" t="s">
        <v>2279</v>
      </c>
      <c r="C85" s="131">
        <v>1147024000309</v>
      </c>
      <c r="D85" s="131">
        <v>7024038542</v>
      </c>
      <c r="E85" s="138" t="s">
        <v>195</v>
      </c>
      <c r="F85" s="138" t="s">
        <v>2273</v>
      </c>
      <c r="G85" s="138">
        <v>-9.8209999999999997</v>
      </c>
      <c r="H85" s="138" t="s">
        <v>104</v>
      </c>
      <c r="I85" s="134" t="s">
        <v>2945</v>
      </c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</row>
    <row r="86" spans="1:34" s="61" customFormat="1" ht="89.25" x14ac:dyDescent="0.25">
      <c r="A86" s="87">
        <v>80</v>
      </c>
      <c r="B86" s="138" t="s">
        <v>2279</v>
      </c>
      <c r="C86" s="131">
        <v>1147024000309</v>
      </c>
      <c r="D86" s="131">
        <v>7024038542</v>
      </c>
      <c r="E86" s="138" t="s">
        <v>101</v>
      </c>
      <c r="F86" s="138" t="s">
        <v>2274</v>
      </c>
      <c r="G86" s="138">
        <v>5.1790000000000003</v>
      </c>
      <c r="H86" s="138" t="s">
        <v>120</v>
      </c>
      <c r="I86" s="134" t="s">
        <v>2945</v>
      </c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</row>
    <row r="87" spans="1:34" s="61" customFormat="1" ht="89.25" x14ac:dyDescent="0.25">
      <c r="A87" s="87">
        <v>81</v>
      </c>
      <c r="B87" s="138" t="s">
        <v>2279</v>
      </c>
      <c r="C87" s="131">
        <v>1147024000309</v>
      </c>
      <c r="D87" s="131">
        <v>7024038542</v>
      </c>
      <c r="E87" s="138" t="s">
        <v>2223</v>
      </c>
      <c r="F87" s="138" t="s">
        <v>2275</v>
      </c>
      <c r="G87" s="138">
        <v>5.1790000000000003</v>
      </c>
      <c r="H87" s="138" t="s">
        <v>104</v>
      </c>
      <c r="I87" s="134" t="s">
        <v>2945</v>
      </c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</row>
    <row r="88" spans="1:34" s="1" customFormat="1" ht="89.25" x14ac:dyDescent="0.25">
      <c r="A88" s="87">
        <v>82</v>
      </c>
      <c r="B88" s="138" t="s">
        <v>2279</v>
      </c>
      <c r="C88" s="131">
        <v>1147024000309</v>
      </c>
      <c r="D88" s="131">
        <v>7024038542</v>
      </c>
      <c r="E88" s="138" t="s">
        <v>2219</v>
      </c>
      <c r="F88" s="138" t="s">
        <v>2276</v>
      </c>
      <c r="G88" s="138">
        <v>12.468999999999999</v>
      </c>
      <c r="H88" s="138" t="s">
        <v>104</v>
      </c>
      <c r="I88" s="134" t="s">
        <v>2945</v>
      </c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</row>
    <row r="89" spans="1:34" s="1" customFormat="1" ht="89.25" x14ac:dyDescent="0.25">
      <c r="A89" s="87">
        <v>83</v>
      </c>
      <c r="B89" s="138" t="s">
        <v>2279</v>
      </c>
      <c r="C89" s="131">
        <v>1147024000309</v>
      </c>
      <c r="D89" s="131">
        <v>7024038542</v>
      </c>
      <c r="E89" s="138" t="s">
        <v>195</v>
      </c>
      <c r="F89" s="138" t="s">
        <v>2277</v>
      </c>
      <c r="G89" s="142" t="s">
        <v>2849</v>
      </c>
      <c r="H89" s="138" t="s">
        <v>104</v>
      </c>
      <c r="I89" s="134" t="s">
        <v>2945</v>
      </c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</row>
    <row r="90" spans="1:34" s="1" customFormat="1" ht="89.25" x14ac:dyDescent="0.25">
      <c r="A90" s="87">
        <v>84</v>
      </c>
      <c r="B90" s="138" t="s">
        <v>2279</v>
      </c>
      <c r="C90" s="131">
        <v>1147024000309</v>
      </c>
      <c r="D90" s="131">
        <v>7024038542</v>
      </c>
      <c r="E90" s="138" t="s">
        <v>2219</v>
      </c>
      <c r="F90" s="138" t="s">
        <v>2278</v>
      </c>
      <c r="G90" s="142" t="s">
        <v>2849</v>
      </c>
      <c r="H90" s="138" t="s">
        <v>64</v>
      </c>
      <c r="I90" s="134" t="s">
        <v>2945</v>
      </c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</row>
    <row r="91" spans="1:34" s="61" customFormat="1" ht="89.25" x14ac:dyDescent="0.25">
      <c r="A91" s="87">
        <v>85</v>
      </c>
      <c r="B91" s="152" t="s">
        <v>2280</v>
      </c>
      <c r="C91" s="153">
        <v>1027001690870</v>
      </c>
      <c r="D91" s="154" t="s">
        <v>2281</v>
      </c>
      <c r="E91" s="128" t="s">
        <v>1113</v>
      </c>
      <c r="F91" s="131" t="s">
        <v>2282</v>
      </c>
      <c r="G91" s="138">
        <v>19.178999999999998</v>
      </c>
      <c r="H91" s="128" t="s">
        <v>104</v>
      </c>
      <c r="I91" s="134" t="s">
        <v>2945</v>
      </c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</row>
    <row r="92" spans="1:34" s="1" customFormat="1" ht="89.25" x14ac:dyDescent="0.25">
      <c r="A92" s="87">
        <v>86</v>
      </c>
      <c r="B92" s="152" t="s">
        <v>2280</v>
      </c>
      <c r="C92" s="153">
        <v>1027001690870</v>
      </c>
      <c r="D92" s="154" t="s">
        <v>2281</v>
      </c>
      <c r="E92" s="138" t="s">
        <v>1113</v>
      </c>
      <c r="F92" s="138" t="s">
        <v>2809</v>
      </c>
      <c r="G92" s="138">
        <v>23.937000000000001</v>
      </c>
      <c r="H92" s="128" t="s">
        <v>6</v>
      </c>
      <c r="I92" s="134" t="s">
        <v>2945</v>
      </c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</row>
    <row r="93" spans="1:34" s="1" customFormat="1" ht="89.25" x14ac:dyDescent="0.25">
      <c r="A93" s="87">
        <v>87</v>
      </c>
      <c r="B93" s="152" t="s">
        <v>2280</v>
      </c>
      <c r="C93" s="153">
        <v>1027001690870</v>
      </c>
      <c r="D93" s="154" t="s">
        <v>2281</v>
      </c>
      <c r="E93" s="138" t="s">
        <v>1113</v>
      </c>
      <c r="F93" s="138" t="s">
        <v>2283</v>
      </c>
      <c r="G93" s="138">
        <v>43.469000000000001</v>
      </c>
      <c r="H93" s="128" t="s">
        <v>120</v>
      </c>
      <c r="I93" s="134" t="s">
        <v>2945</v>
      </c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</row>
    <row r="94" spans="1:34" s="1" customFormat="1" ht="89.25" x14ac:dyDescent="0.25">
      <c r="A94" s="87">
        <v>88</v>
      </c>
      <c r="B94" s="152" t="s">
        <v>2280</v>
      </c>
      <c r="C94" s="153">
        <v>1027001690870</v>
      </c>
      <c r="D94" s="154" t="s">
        <v>2281</v>
      </c>
      <c r="E94" s="138" t="s">
        <v>1113</v>
      </c>
      <c r="F94" s="138" t="s">
        <v>2284</v>
      </c>
      <c r="G94" s="138">
        <v>41.469000000000001</v>
      </c>
      <c r="H94" s="128" t="s">
        <v>6</v>
      </c>
      <c r="I94" s="134" t="s">
        <v>2945</v>
      </c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</row>
    <row r="95" spans="1:34" s="61" customFormat="1" ht="89.25" x14ac:dyDescent="0.25">
      <c r="A95" s="87">
        <v>89</v>
      </c>
      <c r="B95" s="140" t="s">
        <v>2285</v>
      </c>
      <c r="C95" s="139">
        <v>1027001686250</v>
      </c>
      <c r="D95" s="139">
        <v>7024006325</v>
      </c>
      <c r="E95" s="138" t="s">
        <v>2286</v>
      </c>
      <c r="F95" s="138" t="s">
        <v>2287</v>
      </c>
      <c r="G95" s="138">
        <v>22.178999999999998</v>
      </c>
      <c r="H95" s="138" t="s">
        <v>104</v>
      </c>
      <c r="I95" s="134" t="s">
        <v>2945</v>
      </c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</row>
    <row r="96" spans="1:34" s="1" customFormat="1" ht="89.25" x14ac:dyDescent="0.25">
      <c r="A96" s="87">
        <v>90</v>
      </c>
      <c r="B96" s="140" t="s">
        <v>2285</v>
      </c>
      <c r="C96" s="139">
        <v>1027001686250</v>
      </c>
      <c r="D96" s="139">
        <v>7024006325</v>
      </c>
      <c r="E96" s="138" t="s">
        <v>2286</v>
      </c>
      <c r="F96" s="138" t="s">
        <v>2289</v>
      </c>
      <c r="G96" s="138">
        <v>101.46899999999999</v>
      </c>
      <c r="H96" s="138" t="s">
        <v>6</v>
      </c>
      <c r="I96" s="134" t="s">
        <v>2945</v>
      </c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</row>
    <row r="97" spans="1:34" s="1" customFormat="1" ht="89.25" x14ac:dyDescent="0.25">
      <c r="A97" s="64">
        <v>91</v>
      </c>
      <c r="B97" s="140" t="s">
        <v>2285</v>
      </c>
      <c r="C97" s="139">
        <v>1027001686250</v>
      </c>
      <c r="D97" s="139">
        <v>7024006325</v>
      </c>
      <c r="E97" s="138" t="s">
        <v>2288</v>
      </c>
      <c r="F97" s="138" t="s">
        <v>2012</v>
      </c>
      <c r="G97" s="49">
        <v>43.079000000000001</v>
      </c>
      <c r="H97" s="138" t="s">
        <v>6</v>
      </c>
      <c r="I97" s="134" t="s">
        <v>2945</v>
      </c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</row>
    <row r="98" spans="1:34" s="1" customFormat="1" ht="89.25" x14ac:dyDescent="0.25">
      <c r="A98" s="64">
        <v>92</v>
      </c>
      <c r="B98" s="140" t="s">
        <v>2285</v>
      </c>
      <c r="C98" s="139">
        <v>1027001686250</v>
      </c>
      <c r="D98" s="139">
        <v>7024006325</v>
      </c>
      <c r="E98" s="138" t="s">
        <v>2290</v>
      </c>
      <c r="F98" s="138" t="s">
        <v>2291</v>
      </c>
      <c r="G98" s="49">
        <v>43.079000000000001</v>
      </c>
      <c r="H98" s="138" t="s">
        <v>104</v>
      </c>
      <c r="I98" s="134" t="s">
        <v>2945</v>
      </c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</row>
    <row r="99" spans="1:34" s="1" customFormat="1" ht="100.5" customHeight="1" x14ac:dyDescent="0.25">
      <c r="A99" s="64">
        <v>93</v>
      </c>
      <c r="B99" s="140" t="s">
        <v>2285</v>
      </c>
      <c r="C99" s="139">
        <v>1027001686250</v>
      </c>
      <c r="D99" s="139">
        <v>7024006325</v>
      </c>
      <c r="E99" s="138" t="s">
        <v>2292</v>
      </c>
      <c r="F99" s="138" t="s">
        <v>2293</v>
      </c>
      <c r="G99" s="49">
        <v>49.079000000000001</v>
      </c>
      <c r="H99" s="138" t="s">
        <v>104</v>
      </c>
      <c r="I99" s="134" t="s">
        <v>2945</v>
      </c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</row>
    <row r="100" spans="1:34" s="1" customFormat="1" ht="89.25" x14ac:dyDescent="0.25">
      <c r="A100" s="64">
        <v>94</v>
      </c>
      <c r="B100" s="140" t="s">
        <v>2285</v>
      </c>
      <c r="C100" s="139">
        <v>1027001686250</v>
      </c>
      <c r="D100" s="139">
        <v>7024006325</v>
      </c>
      <c r="E100" s="138" t="s">
        <v>2294</v>
      </c>
      <c r="F100" s="138" t="s">
        <v>2295</v>
      </c>
      <c r="G100" s="49">
        <v>39.079000000000001</v>
      </c>
      <c r="H100" s="138" t="s">
        <v>104</v>
      </c>
      <c r="I100" s="134" t="s">
        <v>2945</v>
      </c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</row>
    <row r="101" spans="1:34" s="1" customFormat="1" ht="89.25" x14ac:dyDescent="0.25">
      <c r="A101" s="64">
        <v>95</v>
      </c>
      <c r="B101" s="140" t="s">
        <v>2285</v>
      </c>
      <c r="C101" s="139">
        <v>1027001686250</v>
      </c>
      <c r="D101" s="139">
        <v>7024006325</v>
      </c>
      <c r="E101" s="138" t="s">
        <v>2296</v>
      </c>
      <c r="F101" s="138" t="s">
        <v>2297</v>
      </c>
      <c r="G101" s="138">
        <v>40.948999999999998</v>
      </c>
      <c r="H101" s="138" t="s">
        <v>32</v>
      </c>
      <c r="I101" s="134" t="s">
        <v>2945</v>
      </c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</row>
    <row r="102" spans="1:34" s="1" customFormat="1" ht="89.25" x14ac:dyDescent="0.25">
      <c r="A102" s="64">
        <v>96</v>
      </c>
      <c r="B102" s="140" t="s">
        <v>2285</v>
      </c>
      <c r="C102" s="139">
        <v>1027001686250</v>
      </c>
      <c r="D102" s="139">
        <v>7024006325</v>
      </c>
      <c r="E102" s="138" t="s">
        <v>206</v>
      </c>
      <c r="F102" s="138" t="s">
        <v>2298</v>
      </c>
      <c r="G102" s="138">
        <v>30.949000000000002</v>
      </c>
      <c r="H102" s="138" t="s">
        <v>6</v>
      </c>
      <c r="I102" s="134" t="s">
        <v>2945</v>
      </c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</row>
    <row r="103" spans="1:34" s="1" customFormat="1" ht="89.25" x14ac:dyDescent="0.25">
      <c r="A103" s="64">
        <v>97</v>
      </c>
      <c r="B103" s="140" t="s">
        <v>2285</v>
      </c>
      <c r="C103" s="139">
        <v>1027001686250</v>
      </c>
      <c r="D103" s="139">
        <v>7024006325</v>
      </c>
      <c r="E103" s="138" t="s">
        <v>2299</v>
      </c>
      <c r="F103" s="138" t="s">
        <v>2300</v>
      </c>
      <c r="G103" s="138">
        <v>4.9489999999999998</v>
      </c>
      <c r="H103" s="138" t="s">
        <v>104</v>
      </c>
      <c r="I103" s="134" t="s">
        <v>2945</v>
      </c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</row>
    <row r="104" spans="1:34" s="1" customFormat="1" ht="89.25" x14ac:dyDescent="0.25">
      <c r="A104" s="64">
        <v>98</v>
      </c>
      <c r="B104" s="140" t="s">
        <v>2285</v>
      </c>
      <c r="C104" s="139">
        <v>1027001686250</v>
      </c>
      <c r="D104" s="139">
        <v>7024006325</v>
      </c>
      <c r="E104" s="138" t="s">
        <v>2301</v>
      </c>
      <c r="F104" s="138" t="s">
        <v>2302</v>
      </c>
      <c r="G104" s="138">
        <v>32.079000000000001</v>
      </c>
      <c r="H104" s="138" t="s">
        <v>6</v>
      </c>
      <c r="I104" s="134" t="s">
        <v>2945</v>
      </c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</row>
    <row r="105" spans="1:34" s="1" customFormat="1" ht="89.25" x14ac:dyDescent="0.25">
      <c r="A105" s="64">
        <v>99</v>
      </c>
      <c r="B105" s="140" t="s">
        <v>728</v>
      </c>
      <c r="C105" s="139">
        <v>1137024001311</v>
      </c>
      <c r="D105" s="139">
        <v>7024037965</v>
      </c>
      <c r="E105" s="138" t="s">
        <v>118</v>
      </c>
      <c r="F105" s="138" t="s">
        <v>2303</v>
      </c>
      <c r="G105" s="138">
        <v>32.079000000000001</v>
      </c>
      <c r="H105" s="138" t="s">
        <v>104</v>
      </c>
      <c r="I105" s="134" t="s">
        <v>2945</v>
      </c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</row>
    <row r="106" spans="1:34" s="1" customFormat="1" ht="89.25" x14ac:dyDescent="0.25">
      <c r="A106" s="64">
        <v>100</v>
      </c>
      <c r="B106" s="140" t="s">
        <v>728</v>
      </c>
      <c r="C106" s="139">
        <v>1137024001311</v>
      </c>
      <c r="D106" s="139">
        <v>7024037965</v>
      </c>
      <c r="E106" s="138" t="s">
        <v>2304</v>
      </c>
      <c r="F106" s="138" t="s">
        <v>1166</v>
      </c>
      <c r="G106" s="138">
        <v>30.079000000000001</v>
      </c>
      <c r="H106" s="138" t="s">
        <v>6</v>
      </c>
      <c r="I106" s="134" t="s">
        <v>2945</v>
      </c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</row>
    <row r="107" spans="1:34" s="1" customFormat="1" ht="89.25" x14ac:dyDescent="0.25">
      <c r="A107" s="64">
        <v>101</v>
      </c>
      <c r="B107" s="138" t="s">
        <v>495</v>
      </c>
      <c r="C107" s="131">
        <v>1027001686590</v>
      </c>
      <c r="D107" s="131">
        <v>7024006188</v>
      </c>
      <c r="E107" s="138" t="s">
        <v>2305</v>
      </c>
      <c r="F107" s="138" t="s">
        <v>1643</v>
      </c>
      <c r="G107" s="138">
        <v>24.079000000000001</v>
      </c>
      <c r="H107" s="138" t="s">
        <v>104</v>
      </c>
      <c r="I107" s="134" t="s">
        <v>2945</v>
      </c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</row>
    <row r="108" spans="1:34" s="1" customFormat="1" ht="89.25" x14ac:dyDescent="0.25">
      <c r="A108" s="64">
        <v>102</v>
      </c>
      <c r="B108" s="140" t="s">
        <v>2575</v>
      </c>
      <c r="C108" s="136">
        <v>1027001687492</v>
      </c>
      <c r="D108" s="136">
        <v>7024005970</v>
      </c>
      <c r="E108" s="138" t="s">
        <v>2306</v>
      </c>
      <c r="F108" s="138" t="s">
        <v>2307</v>
      </c>
      <c r="G108" s="138">
        <v>4.0789999999999997</v>
      </c>
      <c r="H108" s="138" t="s">
        <v>804</v>
      </c>
      <c r="I108" s="134" t="s">
        <v>2945</v>
      </c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</row>
    <row r="109" spans="1:34" s="1" customFormat="1" ht="89.25" x14ac:dyDescent="0.25">
      <c r="A109" s="64">
        <v>103</v>
      </c>
      <c r="B109" s="140" t="s">
        <v>2575</v>
      </c>
      <c r="C109" s="136">
        <v>1027001687492</v>
      </c>
      <c r="D109" s="136">
        <v>7024005970</v>
      </c>
      <c r="E109" s="138" t="s">
        <v>2308</v>
      </c>
      <c r="F109" s="138" t="s">
        <v>2310</v>
      </c>
      <c r="G109" s="138">
        <v>29.079000000000001</v>
      </c>
      <c r="H109" s="138" t="s">
        <v>804</v>
      </c>
      <c r="I109" s="134" t="s">
        <v>2945</v>
      </c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</row>
    <row r="110" spans="1:34" s="1" customFormat="1" ht="89.25" x14ac:dyDescent="0.25">
      <c r="A110" s="64">
        <v>104</v>
      </c>
      <c r="B110" s="140" t="s">
        <v>2575</v>
      </c>
      <c r="C110" s="136">
        <v>1027001687492</v>
      </c>
      <c r="D110" s="136">
        <v>7024005970</v>
      </c>
      <c r="E110" s="138" t="s">
        <v>2308</v>
      </c>
      <c r="F110" s="138" t="s">
        <v>2311</v>
      </c>
      <c r="G110" s="138">
        <v>24.079000000000001</v>
      </c>
      <c r="H110" s="138" t="s">
        <v>804</v>
      </c>
      <c r="I110" s="134" t="s">
        <v>2945</v>
      </c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</row>
    <row r="111" spans="1:34" s="1" customFormat="1" ht="89.25" x14ac:dyDescent="0.25">
      <c r="A111" s="64">
        <v>105</v>
      </c>
      <c r="B111" s="140" t="s">
        <v>2575</v>
      </c>
      <c r="C111" s="136">
        <v>1027001687492</v>
      </c>
      <c r="D111" s="136">
        <v>7024005970</v>
      </c>
      <c r="E111" s="138" t="s">
        <v>2308</v>
      </c>
      <c r="F111" s="138" t="s">
        <v>2790</v>
      </c>
      <c r="G111" s="138">
        <v>42.079000000000001</v>
      </c>
      <c r="H111" s="138" t="s">
        <v>804</v>
      </c>
      <c r="I111" s="134" t="s">
        <v>2945</v>
      </c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</row>
    <row r="112" spans="1:34" s="1" customFormat="1" ht="89.25" x14ac:dyDescent="0.25">
      <c r="A112" s="64">
        <v>106</v>
      </c>
      <c r="B112" s="140" t="s">
        <v>2312</v>
      </c>
      <c r="C112" s="151">
        <v>1027001687481</v>
      </c>
      <c r="D112" s="139">
        <v>7024006808</v>
      </c>
      <c r="E112" s="138" t="s">
        <v>1113</v>
      </c>
      <c r="F112" s="138" t="s">
        <v>2313</v>
      </c>
      <c r="G112" s="138">
        <v>24.079000000000001</v>
      </c>
      <c r="H112" s="138" t="s">
        <v>804</v>
      </c>
      <c r="I112" s="134" t="s">
        <v>2945</v>
      </c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</row>
    <row r="113" spans="1:34" s="1" customFormat="1" ht="89.25" x14ac:dyDescent="0.25">
      <c r="A113" s="64">
        <v>107</v>
      </c>
      <c r="B113" s="140" t="s">
        <v>2312</v>
      </c>
      <c r="C113" s="151">
        <v>1027001687481</v>
      </c>
      <c r="D113" s="139">
        <v>7024006808</v>
      </c>
      <c r="E113" s="138" t="s">
        <v>1113</v>
      </c>
      <c r="F113" s="138" t="s">
        <v>2314</v>
      </c>
      <c r="G113" s="138">
        <v>24.079000000000001</v>
      </c>
      <c r="H113" s="138" t="s">
        <v>804</v>
      </c>
      <c r="I113" s="134" t="s">
        <v>2945</v>
      </c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</row>
    <row r="114" spans="1:34" s="25" customFormat="1" ht="89.25" x14ac:dyDescent="0.25">
      <c r="A114" s="60">
        <v>108</v>
      </c>
      <c r="B114" s="140" t="s">
        <v>2312</v>
      </c>
      <c r="C114" s="151">
        <v>1027001687481</v>
      </c>
      <c r="D114" s="139">
        <v>7024006808</v>
      </c>
      <c r="E114" s="138" t="s">
        <v>1113</v>
      </c>
      <c r="F114" s="138" t="s">
        <v>2315</v>
      </c>
      <c r="G114" s="138">
        <v>36.948999999999998</v>
      </c>
      <c r="H114" s="138" t="s">
        <v>804</v>
      </c>
      <c r="I114" s="134" t="s">
        <v>2945</v>
      </c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</row>
    <row r="115" spans="1:34" s="25" customFormat="1" ht="89.25" x14ac:dyDescent="0.25">
      <c r="A115" s="71">
        <v>109</v>
      </c>
      <c r="B115" s="140" t="s">
        <v>2316</v>
      </c>
      <c r="C115" s="136">
        <v>1027001690957</v>
      </c>
      <c r="D115" s="136">
        <v>7024017479</v>
      </c>
      <c r="E115" s="138" t="s">
        <v>282</v>
      </c>
      <c r="F115" s="138" t="s">
        <v>2317</v>
      </c>
      <c r="G115" s="138">
        <v>22.949000000000002</v>
      </c>
      <c r="H115" s="138" t="s">
        <v>806</v>
      </c>
      <c r="I115" s="134" t="s">
        <v>2945</v>
      </c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</row>
    <row r="116" spans="1:34" s="25" customFormat="1" ht="89.25" x14ac:dyDescent="0.25">
      <c r="A116" s="71">
        <v>110</v>
      </c>
      <c r="B116" s="140" t="s">
        <v>2316</v>
      </c>
      <c r="C116" s="136">
        <v>1027001690957</v>
      </c>
      <c r="D116" s="136">
        <v>7024017479</v>
      </c>
      <c r="E116" s="138" t="s">
        <v>2318</v>
      </c>
      <c r="F116" s="138" t="s">
        <v>2319</v>
      </c>
      <c r="G116" s="138">
        <v>21.949000000000002</v>
      </c>
      <c r="H116" s="138" t="s">
        <v>6</v>
      </c>
      <c r="I116" s="134" t="s">
        <v>2945</v>
      </c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</row>
    <row r="117" spans="1:34" s="25" customFormat="1" ht="89.25" x14ac:dyDescent="0.25">
      <c r="A117" s="71">
        <v>111</v>
      </c>
      <c r="B117" s="140" t="s">
        <v>2316</v>
      </c>
      <c r="C117" s="136">
        <v>1027001690957</v>
      </c>
      <c r="D117" s="136">
        <v>7024017479</v>
      </c>
      <c r="E117" s="138" t="s">
        <v>2824</v>
      </c>
      <c r="F117" s="138" t="s">
        <v>2320</v>
      </c>
      <c r="G117" s="138">
        <v>21.949000000000002</v>
      </c>
      <c r="H117" s="138" t="s">
        <v>6</v>
      </c>
      <c r="I117" s="134" t="s">
        <v>2945</v>
      </c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</row>
    <row r="118" spans="1:34" s="25" customFormat="1" ht="89.25" x14ac:dyDescent="0.25">
      <c r="A118" s="71">
        <v>112</v>
      </c>
      <c r="B118" s="140" t="s">
        <v>2316</v>
      </c>
      <c r="C118" s="136">
        <v>1027001690957</v>
      </c>
      <c r="D118" s="136">
        <v>7024017479</v>
      </c>
      <c r="E118" s="138" t="s">
        <v>2321</v>
      </c>
      <c r="F118" s="138" t="s">
        <v>2322</v>
      </c>
      <c r="G118" s="138">
        <v>28.079000000000001</v>
      </c>
      <c r="H118" s="138" t="s">
        <v>804</v>
      </c>
      <c r="I118" s="134" t="s">
        <v>2945</v>
      </c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</row>
    <row r="119" spans="1:34" s="1" customFormat="1" ht="89.25" x14ac:dyDescent="0.25">
      <c r="A119" s="71">
        <v>113</v>
      </c>
      <c r="B119" s="140" t="s">
        <v>2316</v>
      </c>
      <c r="C119" s="136">
        <v>1027001690957</v>
      </c>
      <c r="D119" s="136">
        <v>7024017479</v>
      </c>
      <c r="E119" s="138" t="s">
        <v>2323</v>
      </c>
      <c r="F119" s="138" t="s">
        <v>2324</v>
      </c>
      <c r="G119" s="138">
        <v>44.079000000000001</v>
      </c>
      <c r="H119" s="138" t="s">
        <v>804</v>
      </c>
      <c r="I119" s="134" t="s">
        <v>2945</v>
      </c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34" s="1" customFormat="1" ht="89.25" x14ac:dyDescent="0.25">
      <c r="A120" s="71">
        <v>114</v>
      </c>
      <c r="B120" s="140" t="s">
        <v>2316</v>
      </c>
      <c r="C120" s="136">
        <v>1027001690957</v>
      </c>
      <c r="D120" s="136">
        <v>7024017479</v>
      </c>
      <c r="E120" s="138" t="s">
        <v>2325</v>
      </c>
      <c r="F120" s="138" t="s">
        <v>2326</v>
      </c>
      <c r="G120" s="138">
        <v>28.079000000000001</v>
      </c>
      <c r="H120" s="138" t="s">
        <v>804</v>
      </c>
      <c r="I120" s="134" t="s">
        <v>2945</v>
      </c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34" s="1" customFormat="1" ht="89.25" x14ac:dyDescent="0.25">
      <c r="A121" s="71">
        <v>115</v>
      </c>
      <c r="B121" s="140" t="s">
        <v>2316</v>
      </c>
      <c r="C121" s="136">
        <v>1027001690957</v>
      </c>
      <c r="D121" s="136">
        <v>7024017479</v>
      </c>
      <c r="E121" s="138" t="s">
        <v>2327</v>
      </c>
      <c r="F121" s="138" t="s">
        <v>2328</v>
      </c>
      <c r="G121" s="138">
        <v>8.1790000000000003</v>
      </c>
      <c r="H121" s="138" t="s">
        <v>10</v>
      </c>
      <c r="I121" s="134" t="s">
        <v>2945</v>
      </c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34" s="1" customFormat="1" ht="89.25" x14ac:dyDescent="0.25">
      <c r="A122" s="71">
        <v>116</v>
      </c>
      <c r="B122" s="140" t="s">
        <v>2316</v>
      </c>
      <c r="C122" s="136">
        <v>1027001690957</v>
      </c>
      <c r="D122" s="136">
        <v>7024017479</v>
      </c>
      <c r="E122" s="138" t="s">
        <v>332</v>
      </c>
      <c r="F122" s="138" t="s">
        <v>2329</v>
      </c>
      <c r="G122" s="138">
        <v>28.937000000000001</v>
      </c>
      <c r="H122" s="138" t="s">
        <v>6</v>
      </c>
      <c r="I122" s="134" t="s">
        <v>2945</v>
      </c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34" s="1" customFormat="1" ht="89.25" x14ac:dyDescent="0.25">
      <c r="A123" s="71">
        <v>117</v>
      </c>
      <c r="B123" s="138" t="s">
        <v>2330</v>
      </c>
      <c r="C123" s="143">
        <v>1067024010547</v>
      </c>
      <c r="D123" s="143">
        <v>7024024853</v>
      </c>
      <c r="E123" s="138" t="s">
        <v>1228</v>
      </c>
      <c r="F123" s="138" t="s">
        <v>2331</v>
      </c>
      <c r="G123" s="138" t="s">
        <v>2849</v>
      </c>
      <c r="H123" s="138" t="s">
        <v>10</v>
      </c>
      <c r="I123" s="134" t="s">
        <v>2945</v>
      </c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34" s="1" customFormat="1" ht="89.25" x14ac:dyDescent="0.25">
      <c r="A124" s="71">
        <v>118</v>
      </c>
      <c r="B124" s="138" t="s">
        <v>2330</v>
      </c>
      <c r="C124" s="143">
        <v>1067024010547</v>
      </c>
      <c r="D124" s="143">
        <v>7024024853</v>
      </c>
      <c r="E124" s="138" t="s">
        <v>2332</v>
      </c>
      <c r="F124" s="138" t="s">
        <v>2333</v>
      </c>
      <c r="G124" s="138">
        <v>37.250999999999998</v>
      </c>
      <c r="H124" s="138" t="s">
        <v>104</v>
      </c>
      <c r="I124" s="134" t="s">
        <v>2945</v>
      </c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34" s="1" customFormat="1" ht="89.25" x14ac:dyDescent="0.25">
      <c r="A125" s="71">
        <v>119</v>
      </c>
      <c r="B125" s="138" t="s">
        <v>2330</v>
      </c>
      <c r="C125" s="143">
        <v>1067024010547</v>
      </c>
      <c r="D125" s="143">
        <v>7024024853</v>
      </c>
      <c r="E125" s="138" t="s">
        <v>339</v>
      </c>
      <c r="F125" s="138" t="s">
        <v>2334</v>
      </c>
      <c r="G125" s="138">
        <v>37.250999999999998</v>
      </c>
      <c r="H125" s="138" t="s">
        <v>32</v>
      </c>
      <c r="I125" s="134" t="s">
        <v>2945</v>
      </c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34" s="1" customFormat="1" ht="89.25" x14ac:dyDescent="0.25">
      <c r="A126" s="71">
        <v>120</v>
      </c>
      <c r="B126" s="138" t="s">
        <v>2330</v>
      </c>
      <c r="C126" s="143">
        <v>1067024010547</v>
      </c>
      <c r="D126" s="143">
        <v>7024024853</v>
      </c>
      <c r="E126" s="138" t="s">
        <v>2335</v>
      </c>
      <c r="F126" s="138" t="s">
        <v>2336</v>
      </c>
      <c r="G126" s="138">
        <v>28.937000000000001</v>
      </c>
      <c r="H126" s="138" t="s">
        <v>32</v>
      </c>
      <c r="I126" s="134" t="s">
        <v>2945</v>
      </c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34" s="1" customFormat="1" ht="89.25" x14ac:dyDescent="0.25">
      <c r="A127" s="71">
        <v>121</v>
      </c>
      <c r="B127" s="138" t="s">
        <v>2330</v>
      </c>
      <c r="C127" s="143">
        <v>1067024010547</v>
      </c>
      <c r="D127" s="143">
        <v>7024024853</v>
      </c>
      <c r="E127" s="138" t="s">
        <v>332</v>
      </c>
      <c r="F127" s="138" t="s">
        <v>2337</v>
      </c>
      <c r="G127" s="138">
        <v>28.937000000000001</v>
      </c>
      <c r="H127" s="138" t="s">
        <v>6</v>
      </c>
      <c r="I127" s="134" t="s">
        <v>2945</v>
      </c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34" s="1" customFormat="1" ht="89.25" x14ac:dyDescent="0.25">
      <c r="A128" s="71">
        <v>122</v>
      </c>
      <c r="B128" s="138" t="s">
        <v>2330</v>
      </c>
      <c r="C128" s="143">
        <v>1067024010547</v>
      </c>
      <c r="D128" s="143">
        <v>7024024853</v>
      </c>
      <c r="E128" s="138" t="s">
        <v>2677</v>
      </c>
      <c r="F128" s="138" t="s">
        <v>2338</v>
      </c>
      <c r="G128" s="138">
        <v>28.937000000000001</v>
      </c>
      <c r="H128" s="138" t="s">
        <v>10</v>
      </c>
      <c r="I128" s="134" t="s">
        <v>2945</v>
      </c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s="1" customFormat="1" ht="89.25" x14ac:dyDescent="0.25">
      <c r="A129" s="71">
        <v>123</v>
      </c>
      <c r="B129" s="138" t="s">
        <v>2330</v>
      </c>
      <c r="C129" s="143">
        <v>1067024010547</v>
      </c>
      <c r="D129" s="143">
        <v>7024024853</v>
      </c>
      <c r="E129" s="138" t="s">
        <v>332</v>
      </c>
      <c r="F129" s="138" t="s">
        <v>2339</v>
      </c>
      <c r="G129" s="138">
        <v>22.178999999999998</v>
      </c>
      <c r="H129" s="138" t="s">
        <v>104</v>
      </c>
      <c r="I129" s="134" t="s">
        <v>2945</v>
      </c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s="1" customFormat="1" ht="52.9" customHeight="1" x14ac:dyDescent="0.25">
      <c r="A130" s="71">
        <v>124</v>
      </c>
      <c r="B130" s="138" t="s">
        <v>2330</v>
      </c>
      <c r="C130" s="143">
        <v>1067024010547</v>
      </c>
      <c r="D130" s="143">
        <v>7024024853</v>
      </c>
      <c r="E130" s="138" t="s">
        <v>2678</v>
      </c>
      <c r="F130" s="138" t="s">
        <v>2340</v>
      </c>
      <c r="G130" s="138">
        <v>48.250999999999998</v>
      </c>
      <c r="H130" s="138" t="s">
        <v>104</v>
      </c>
      <c r="I130" s="134" t="s">
        <v>2945</v>
      </c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s="1" customFormat="1" ht="89.25" x14ac:dyDescent="0.25">
      <c r="A131" s="71">
        <v>125</v>
      </c>
      <c r="B131" s="138" t="s">
        <v>2330</v>
      </c>
      <c r="C131" s="143">
        <v>1067024010547</v>
      </c>
      <c r="D131" s="143">
        <v>7024024853</v>
      </c>
      <c r="E131" s="138" t="s">
        <v>2863</v>
      </c>
      <c r="F131" s="138" t="s">
        <v>2341</v>
      </c>
      <c r="G131" s="138">
        <v>28.937000000000001</v>
      </c>
      <c r="H131" s="138" t="s">
        <v>104</v>
      </c>
      <c r="I131" s="134" t="s">
        <v>2945</v>
      </c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s="1" customFormat="1" ht="89.25" x14ac:dyDescent="0.25">
      <c r="A132" s="87">
        <v>126</v>
      </c>
      <c r="B132" s="138" t="s">
        <v>2330</v>
      </c>
      <c r="C132" s="143">
        <v>1067024010547</v>
      </c>
      <c r="D132" s="143">
        <v>7024024853</v>
      </c>
      <c r="E132" s="138" t="s">
        <v>65</v>
      </c>
      <c r="F132" s="138" t="s">
        <v>2342</v>
      </c>
      <c r="G132" s="138">
        <v>0.17899999999999999</v>
      </c>
      <c r="H132" s="138" t="s">
        <v>6</v>
      </c>
      <c r="I132" s="134" t="s">
        <v>2945</v>
      </c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s="1" customFormat="1" ht="89.25" x14ac:dyDescent="0.25">
      <c r="A133" s="87">
        <v>127</v>
      </c>
      <c r="B133" s="138" t="s">
        <v>2330</v>
      </c>
      <c r="C133" s="143">
        <v>1067024010547</v>
      </c>
      <c r="D133" s="143">
        <v>7024024853</v>
      </c>
      <c r="E133" s="138" t="s">
        <v>2683</v>
      </c>
      <c r="F133" s="138" t="s">
        <v>2343</v>
      </c>
      <c r="G133" s="138">
        <v>23.937000000000001</v>
      </c>
      <c r="H133" s="138" t="s">
        <v>6</v>
      </c>
      <c r="I133" s="134" t="s">
        <v>2945</v>
      </c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s="1" customFormat="1" ht="89.25" x14ac:dyDescent="0.25">
      <c r="A134" s="87">
        <v>128</v>
      </c>
      <c r="B134" s="138" t="s">
        <v>2330</v>
      </c>
      <c r="C134" s="143">
        <v>1067024010547</v>
      </c>
      <c r="D134" s="143">
        <v>7024024853</v>
      </c>
      <c r="E134" s="138" t="s">
        <v>2344</v>
      </c>
      <c r="F134" s="138" t="s">
        <v>2345</v>
      </c>
      <c r="G134" s="138">
        <v>21.937000000000001</v>
      </c>
      <c r="H134" s="138" t="s">
        <v>104</v>
      </c>
      <c r="I134" s="134" t="s">
        <v>2945</v>
      </c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s="1" customFormat="1" ht="89.25" x14ac:dyDescent="0.25">
      <c r="A135" s="87">
        <v>129</v>
      </c>
      <c r="B135" s="138" t="s">
        <v>2330</v>
      </c>
      <c r="C135" s="143">
        <v>1067024010547</v>
      </c>
      <c r="D135" s="143">
        <v>7024024853</v>
      </c>
      <c r="E135" s="138" t="s">
        <v>2344</v>
      </c>
      <c r="F135" s="138" t="s">
        <v>2346</v>
      </c>
      <c r="G135" s="138">
        <v>41.936999999999998</v>
      </c>
      <c r="H135" s="138" t="s">
        <v>104</v>
      </c>
      <c r="I135" s="134" t="s">
        <v>2945</v>
      </c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s="1" customFormat="1" ht="52.9" customHeight="1" x14ac:dyDescent="0.25">
      <c r="A136" s="87">
        <v>130</v>
      </c>
      <c r="B136" s="138" t="s">
        <v>2330</v>
      </c>
      <c r="C136" s="143">
        <v>1067024010547</v>
      </c>
      <c r="D136" s="143">
        <v>7024024853</v>
      </c>
      <c r="E136" s="138" t="s">
        <v>2344</v>
      </c>
      <c r="F136" s="138" t="s">
        <v>2347</v>
      </c>
      <c r="G136" s="138">
        <v>9.1790000000000003</v>
      </c>
      <c r="H136" s="138" t="s">
        <v>104</v>
      </c>
      <c r="I136" s="134" t="s">
        <v>2945</v>
      </c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s="1" customFormat="1" ht="89.25" x14ac:dyDescent="0.25">
      <c r="A137" s="87">
        <v>131</v>
      </c>
      <c r="B137" s="138" t="s">
        <v>2330</v>
      </c>
      <c r="C137" s="143">
        <v>1067024010547</v>
      </c>
      <c r="D137" s="143">
        <v>7024024853</v>
      </c>
      <c r="E137" s="138" t="s">
        <v>158</v>
      </c>
      <c r="F137" s="138" t="s">
        <v>2348</v>
      </c>
      <c r="G137" s="138">
        <v>35.250999999999998</v>
      </c>
      <c r="H137" s="138" t="s">
        <v>104</v>
      </c>
      <c r="I137" s="134" t="s">
        <v>2945</v>
      </c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s="1" customFormat="1" ht="89.25" x14ac:dyDescent="0.25">
      <c r="A138" s="87">
        <v>132</v>
      </c>
      <c r="B138" s="138" t="s">
        <v>2330</v>
      </c>
      <c r="C138" s="143">
        <v>1067024010547</v>
      </c>
      <c r="D138" s="143">
        <v>7024024853</v>
      </c>
      <c r="E138" s="138" t="s">
        <v>1818</v>
      </c>
      <c r="F138" s="138" t="s">
        <v>2349</v>
      </c>
      <c r="G138" s="138">
        <v>41.936999999999998</v>
      </c>
      <c r="H138" s="138" t="s">
        <v>10</v>
      </c>
      <c r="I138" s="134" t="s">
        <v>2945</v>
      </c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s="1" customFormat="1" ht="89.25" x14ac:dyDescent="0.25">
      <c r="A139" s="87">
        <v>133</v>
      </c>
      <c r="B139" s="138" t="s">
        <v>2330</v>
      </c>
      <c r="C139" s="143">
        <v>1067024010547</v>
      </c>
      <c r="D139" s="143">
        <v>7024024853</v>
      </c>
      <c r="E139" s="138" t="s">
        <v>4</v>
      </c>
      <c r="F139" s="138" t="s">
        <v>2350</v>
      </c>
      <c r="G139" s="138">
        <v>41.936999999999998</v>
      </c>
      <c r="H139" s="138" t="s">
        <v>104</v>
      </c>
      <c r="I139" s="134" t="s">
        <v>2945</v>
      </c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s="25" customFormat="1" ht="89.25" x14ac:dyDescent="0.25">
      <c r="A140" s="87">
        <v>134</v>
      </c>
      <c r="B140" s="138" t="s">
        <v>2330</v>
      </c>
      <c r="C140" s="143">
        <v>1067024010547</v>
      </c>
      <c r="D140" s="143">
        <v>7024024853</v>
      </c>
      <c r="E140" s="138" t="s">
        <v>4</v>
      </c>
      <c r="F140" s="138" t="s">
        <v>2351</v>
      </c>
      <c r="G140" s="138">
        <v>35.250999999999998</v>
      </c>
      <c r="H140" s="138" t="s">
        <v>104</v>
      </c>
      <c r="I140" s="134" t="s">
        <v>2945</v>
      </c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</row>
    <row r="141" spans="1:28" s="25" customFormat="1" ht="52.9" customHeight="1" x14ac:dyDescent="0.25">
      <c r="A141" s="87">
        <v>135</v>
      </c>
      <c r="B141" s="138" t="s">
        <v>2330</v>
      </c>
      <c r="C141" s="143">
        <v>1067024010547</v>
      </c>
      <c r="D141" s="143">
        <v>7024024853</v>
      </c>
      <c r="E141" s="138" t="s">
        <v>2868</v>
      </c>
      <c r="F141" s="138" t="s">
        <v>2352</v>
      </c>
      <c r="G141" s="138">
        <v>35.250999999999998</v>
      </c>
      <c r="H141" s="138" t="s">
        <v>104</v>
      </c>
      <c r="I141" s="134" t="s">
        <v>2945</v>
      </c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</row>
    <row r="142" spans="1:28" s="25" customFormat="1" ht="51.75" customHeight="1" x14ac:dyDescent="0.25">
      <c r="A142" s="87">
        <v>136</v>
      </c>
      <c r="B142" s="138" t="s">
        <v>2330</v>
      </c>
      <c r="C142" s="143">
        <v>1067024010547</v>
      </c>
      <c r="D142" s="143">
        <v>7024024853</v>
      </c>
      <c r="E142" s="138" t="s">
        <v>2868</v>
      </c>
      <c r="F142" s="138" t="s">
        <v>2353</v>
      </c>
      <c r="G142" s="138">
        <v>35.250999999999998</v>
      </c>
      <c r="H142" s="138" t="s">
        <v>6</v>
      </c>
      <c r="I142" s="134" t="s">
        <v>2945</v>
      </c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</row>
    <row r="143" spans="1:28" s="25" customFormat="1" ht="89.25" x14ac:dyDescent="0.25">
      <c r="A143" s="87">
        <v>137</v>
      </c>
      <c r="B143" s="138" t="s">
        <v>2330</v>
      </c>
      <c r="C143" s="143">
        <v>1067024010547</v>
      </c>
      <c r="D143" s="143">
        <v>7024024853</v>
      </c>
      <c r="E143" s="138" t="s">
        <v>2869</v>
      </c>
      <c r="F143" s="138" t="s">
        <v>2354</v>
      </c>
      <c r="G143" s="138">
        <v>35.250999999999998</v>
      </c>
      <c r="H143" s="138" t="s">
        <v>6</v>
      </c>
      <c r="I143" s="134" t="s">
        <v>2945</v>
      </c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</row>
    <row r="144" spans="1:28" s="25" customFormat="1" ht="52.9" customHeight="1" x14ac:dyDescent="0.25">
      <c r="A144" s="87">
        <v>138</v>
      </c>
      <c r="B144" s="138" t="s">
        <v>2330</v>
      </c>
      <c r="C144" s="143">
        <v>1067024010547</v>
      </c>
      <c r="D144" s="143">
        <v>7024024853</v>
      </c>
      <c r="E144" s="138" t="s">
        <v>2870</v>
      </c>
      <c r="F144" s="138" t="s">
        <v>2355</v>
      </c>
      <c r="G144" s="138">
        <v>0.17899999999999999</v>
      </c>
      <c r="H144" s="138" t="s">
        <v>104</v>
      </c>
      <c r="I144" s="134" t="s">
        <v>2945</v>
      </c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</row>
    <row r="145" spans="1:28" s="25" customFormat="1" ht="89.25" x14ac:dyDescent="0.25">
      <c r="A145" s="87">
        <v>139</v>
      </c>
      <c r="B145" s="138" t="s">
        <v>2330</v>
      </c>
      <c r="C145" s="143">
        <v>1067024010547</v>
      </c>
      <c r="D145" s="143">
        <v>7024024853</v>
      </c>
      <c r="E145" s="138" t="s">
        <v>2871</v>
      </c>
      <c r="F145" s="138" t="s">
        <v>2581</v>
      </c>
      <c r="G145" s="138">
        <v>35.250999999999998</v>
      </c>
      <c r="H145" s="138" t="s">
        <v>6</v>
      </c>
      <c r="I145" s="134" t="s">
        <v>2945</v>
      </c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</row>
    <row r="146" spans="1:28" s="25" customFormat="1" ht="52.9" customHeight="1" x14ac:dyDescent="0.25">
      <c r="A146" s="87">
        <v>140</v>
      </c>
      <c r="B146" s="138" t="s">
        <v>2330</v>
      </c>
      <c r="C146" s="143">
        <v>1067024010547</v>
      </c>
      <c r="D146" s="143">
        <v>7024024853</v>
      </c>
      <c r="E146" s="138" t="s">
        <v>2682</v>
      </c>
      <c r="F146" s="138" t="s">
        <v>2356</v>
      </c>
      <c r="G146" s="138">
        <v>35.250999999999998</v>
      </c>
      <c r="H146" s="138" t="s">
        <v>104</v>
      </c>
      <c r="I146" s="134" t="s">
        <v>2945</v>
      </c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</row>
    <row r="147" spans="1:28" s="25" customFormat="1" ht="52.9" customHeight="1" x14ac:dyDescent="0.25">
      <c r="A147" s="87">
        <v>141</v>
      </c>
      <c r="B147" s="138" t="s">
        <v>2330</v>
      </c>
      <c r="C147" s="143">
        <v>1067024010547</v>
      </c>
      <c r="D147" s="143">
        <v>7024024853</v>
      </c>
      <c r="E147" s="138" t="s">
        <v>2769</v>
      </c>
      <c r="F147" s="138" t="s">
        <v>2684</v>
      </c>
      <c r="G147" s="138">
        <v>41.936999999999998</v>
      </c>
      <c r="H147" s="138" t="s">
        <v>104</v>
      </c>
      <c r="I147" s="134" t="s">
        <v>2945</v>
      </c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</row>
    <row r="148" spans="1:28" s="25" customFormat="1" ht="89.25" x14ac:dyDescent="0.25">
      <c r="A148" s="87">
        <v>142</v>
      </c>
      <c r="B148" s="138" t="s">
        <v>2330</v>
      </c>
      <c r="C148" s="143">
        <v>1067024010547</v>
      </c>
      <c r="D148" s="143">
        <v>7024024853</v>
      </c>
      <c r="E148" s="138" t="s">
        <v>2679</v>
      </c>
      <c r="F148" s="138" t="s">
        <v>2357</v>
      </c>
      <c r="G148" s="138">
        <v>41.936999999999998</v>
      </c>
      <c r="H148" s="138" t="s">
        <v>104</v>
      </c>
      <c r="I148" s="134" t="s">
        <v>2945</v>
      </c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</row>
    <row r="149" spans="1:28" s="25" customFormat="1" ht="89.25" x14ac:dyDescent="0.25">
      <c r="A149" s="87">
        <v>143</v>
      </c>
      <c r="B149" s="138" t="s">
        <v>2330</v>
      </c>
      <c r="C149" s="143">
        <v>1067024010547</v>
      </c>
      <c r="D149" s="143">
        <v>7024024853</v>
      </c>
      <c r="E149" s="138" t="s">
        <v>2680</v>
      </c>
      <c r="F149" s="138" t="s">
        <v>2358</v>
      </c>
      <c r="G149" s="138">
        <v>41.936999999999998</v>
      </c>
      <c r="H149" s="138" t="s">
        <v>104</v>
      </c>
      <c r="I149" s="134" t="s">
        <v>2945</v>
      </c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</row>
    <row r="150" spans="1:28" s="25" customFormat="1" ht="89.25" x14ac:dyDescent="0.25">
      <c r="A150" s="87">
        <v>144</v>
      </c>
      <c r="B150" s="138" t="s">
        <v>2330</v>
      </c>
      <c r="C150" s="143">
        <v>1067024010547</v>
      </c>
      <c r="D150" s="143">
        <v>7024024853</v>
      </c>
      <c r="E150" s="138" t="s">
        <v>1061</v>
      </c>
      <c r="F150" s="138" t="s">
        <v>2359</v>
      </c>
      <c r="G150" s="138">
        <v>35.250999999999998</v>
      </c>
      <c r="H150" s="138" t="s">
        <v>104</v>
      </c>
      <c r="I150" s="134" t="s">
        <v>2945</v>
      </c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</row>
    <row r="151" spans="1:28" s="25" customFormat="1" ht="89.25" x14ac:dyDescent="0.25">
      <c r="A151" s="87">
        <v>145</v>
      </c>
      <c r="B151" s="138" t="s">
        <v>2330</v>
      </c>
      <c r="C151" s="143">
        <v>1067024010547</v>
      </c>
      <c r="D151" s="143">
        <v>7024024853</v>
      </c>
      <c r="E151" s="138" t="s">
        <v>4</v>
      </c>
      <c r="F151" s="138" t="s">
        <v>2360</v>
      </c>
      <c r="G151" s="138">
        <v>41.936999999999998</v>
      </c>
      <c r="H151" s="138" t="s">
        <v>104</v>
      </c>
      <c r="I151" s="134" t="s">
        <v>2945</v>
      </c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</row>
    <row r="152" spans="1:28" s="30" customFormat="1" ht="89.25" x14ac:dyDescent="0.25">
      <c r="A152" s="87">
        <v>146</v>
      </c>
      <c r="B152" s="138" t="s">
        <v>2330</v>
      </c>
      <c r="C152" s="143">
        <v>1067024010547</v>
      </c>
      <c r="D152" s="143">
        <v>7024024853</v>
      </c>
      <c r="E152" s="138" t="s">
        <v>2681</v>
      </c>
      <c r="F152" s="138" t="s">
        <v>2361</v>
      </c>
      <c r="G152" s="138">
        <v>35.250999999999998</v>
      </c>
      <c r="H152" s="138" t="s">
        <v>6</v>
      </c>
      <c r="I152" s="134" t="s">
        <v>2945</v>
      </c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</row>
    <row r="153" spans="1:28" s="25" customFormat="1" ht="89.25" x14ac:dyDescent="0.25">
      <c r="A153" s="87">
        <v>147</v>
      </c>
      <c r="B153" s="138" t="s">
        <v>2330</v>
      </c>
      <c r="C153" s="143">
        <v>1067024010547</v>
      </c>
      <c r="D153" s="143">
        <v>7024024853</v>
      </c>
      <c r="E153" s="138" t="s">
        <v>2362</v>
      </c>
      <c r="F153" s="138" t="s">
        <v>2363</v>
      </c>
      <c r="G153" s="138">
        <v>41.936999999999998</v>
      </c>
      <c r="H153" s="138" t="s">
        <v>104</v>
      </c>
      <c r="I153" s="134" t="s">
        <v>2945</v>
      </c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</row>
    <row r="154" spans="1:28" s="25" customFormat="1" ht="89.25" x14ac:dyDescent="0.25">
      <c r="A154" s="87">
        <v>148</v>
      </c>
      <c r="B154" s="138" t="s">
        <v>2330</v>
      </c>
      <c r="C154" s="143">
        <v>1067024010547</v>
      </c>
      <c r="D154" s="143">
        <v>7024024853</v>
      </c>
      <c r="E154" s="138" t="s">
        <v>2362</v>
      </c>
      <c r="F154" s="138" t="s">
        <v>2364</v>
      </c>
      <c r="G154" s="138">
        <v>35.250999999999998</v>
      </c>
      <c r="H154" s="138" t="s">
        <v>104</v>
      </c>
      <c r="I154" s="134" t="s">
        <v>2945</v>
      </c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</row>
    <row r="155" spans="1:28" s="25" customFormat="1" ht="52.9" customHeight="1" x14ac:dyDescent="0.25">
      <c r="A155" s="87">
        <v>149</v>
      </c>
      <c r="B155" s="138" t="s">
        <v>2330</v>
      </c>
      <c r="C155" s="143">
        <v>1067024010547</v>
      </c>
      <c r="D155" s="143">
        <v>7024024853</v>
      </c>
      <c r="E155" s="138" t="s">
        <v>65</v>
      </c>
      <c r="F155" s="138" t="s">
        <v>2365</v>
      </c>
      <c r="G155" s="138">
        <v>35.250999999999998</v>
      </c>
      <c r="H155" s="138" t="s">
        <v>6</v>
      </c>
      <c r="I155" s="134" t="s">
        <v>2945</v>
      </c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</row>
    <row r="156" spans="1:28" s="25" customFormat="1" ht="52.9" customHeight="1" x14ac:dyDescent="0.25">
      <c r="A156" s="87">
        <v>150</v>
      </c>
      <c r="B156" s="138" t="s">
        <v>2330</v>
      </c>
      <c r="C156" s="143">
        <v>1067024010547</v>
      </c>
      <c r="D156" s="143">
        <v>7024024853</v>
      </c>
      <c r="E156" s="138" t="s">
        <v>2366</v>
      </c>
      <c r="F156" s="138" t="s">
        <v>2367</v>
      </c>
      <c r="G156" s="138">
        <v>35.250999999999998</v>
      </c>
      <c r="H156" s="138" t="s">
        <v>6</v>
      </c>
      <c r="I156" s="134" t="s">
        <v>2945</v>
      </c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</row>
    <row r="157" spans="1:28" s="25" customFormat="1" ht="89.25" x14ac:dyDescent="0.25">
      <c r="A157" s="87">
        <v>151</v>
      </c>
      <c r="B157" s="138" t="s">
        <v>2330</v>
      </c>
      <c r="C157" s="143">
        <v>1067024010547</v>
      </c>
      <c r="D157" s="143">
        <v>7024024853</v>
      </c>
      <c r="E157" s="138" t="s">
        <v>101</v>
      </c>
      <c r="F157" s="138" t="s">
        <v>2368</v>
      </c>
      <c r="G157" s="138">
        <v>35.250999999999998</v>
      </c>
      <c r="H157" s="138" t="s">
        <v>32</v>
      </c>
      <c r="I157" s="134" t="s">
        <v>2945</v>
      </c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</row>
    <row r="158" spans="1:28" s="25" customFormat="1" ht="89.25" x14ac:dyDescent="0.25">
      <c r="A158" s="87">
        <v>152</v>
      </c>
      <c r="B158" s="138" t="s">
        <v>2330</v>
      </c>
      <c r="C158" s="143">
        <v>1067024010547</v>
      </c>
      <c r="D158" s="143">
        <v>7024024853</v>
      </c>
      <c r="E158" s="138" t="s">
        <v>2369</v>
      </c>
      <c r="F158" s="138" t="s">
        <v>2370</v>
      </c>
      <c r="G158" s="138">
        <v>19.937000000000001</v>
      </c>
      <c r="H158" s="138" t="s">
        <v>32</v>
      </c>
      <c r="I158" s="134" t="s">
        <v>2945</v>
      </c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</row>
    <row r="159" spans="1:28" s="25" customFormat="1" ht="89.25" x14ac:dyDescent="0.25">
      <c r="A159" s="87">
        <v>153</v>
      </c>
      <c r="B159" s="138" t="s">
        <v>2330</v>
      </c>
      <c r="C159" s="143">
        <v>1067024010547</v>
      </c>
      <c r="D159" s="143">
        <v>7024024853</v>
      </c>
      <c r="E159" s="138" t="s">
        <v>2685</v>
      </c>
      <c r="F159" s="138" t="s">
        <v>2371</v>
      </c>
      <c r="G159" s="138">
        <v>35.250999999999998</v>
      </c>
      <c r="H159" s="138" t="s">
        <v>104</v>
      </c>
      <c r="I159" s="134" t="s">
        <v>2945</v>
      </c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</row>
    <row r="160" spans="1:28" s="25" customFormat="1" ht="89.25" x14ac:dyDescent="0.25">
      <c r="A160" s="87">
        <v>154</v>
      </c>
      <c r="B160" s="138" t="s">
        <v>2330</v>
      </c>
      <c r="C160" s="143">
        <v>1067024010547</v>
      </c>
      <c r="D160" s="143">
        <v>7024024853</v>
      </c>
      <c r="E160" s="138" t="s">
        <v>2372</v>
      </c>
      <c r="F160" s="138" t="s">
        <v>2373</v>
      </c>
      <c r="G160" s="138">
        <v>35.250999999999998</v>
      </c>
      <c r="H160" s="138" t="s">
        <v>806</v>
      </c>
      <c r="I160" s="134" t="s">
        <v>2945</v>
      </c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</row>
    <row r="161" spans="1:28" s="25" customFormat="1" ht="89.25" x14ac:dyDescent="0.25">
      <c r="A161" s="87">
        <v>155</v>
      </c>
      <c r="B161" s="138" t="s">
        <v>2330</v>
      </c>
      <c r="C161" s="143">
        <v>1067024010547</v>
      </c>
      <c r="D161" s="143">
        <v>7024024853</v>
      </c>
      <c r="E161" s="138" t="s">
        <v>2374</v>
      </c>
      <c r="F161" s="138" t="s">
        <v>2375</v>
      </c>
      <c r="G161" s="138">
        <v>41.936999999999998</v>
      </c>
      <c r="H161" s="138" t="s">
        <v>104</v>
      </c>
      <c r="I161" s="134" t="s">
        <v>2945</v>
      </c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</row>
    <row r="162" spans="1:28" s="25" customFormat="1" ht="89.25" x14ac:dyDescent="0.25">
      <c r="A162" s="87">
        <v>156</v>
      </c>
      <c r="B162" s="138" t="s">
        <v>2330</v>
      </c>
      <c r="C162" s="143">
        <v>1067024010547</v>
      </c>
      <c r="D162" s="143">
        <v>7024024853</v>
      </c>
      <c r="E162" s="138" t="s">
        <v>2374</v>
      </c>
      <c r="F162" s="138" t="s">
        <v>2376</v>
      </c>
      <c r="G162" s="138">
        <v>41.936999999999998</v>
      </c>
      <c r="H162" s="138" t="s">
        <v>104</v>
      </c>
      <c r="I162" s="134" t="s">
        <v>2945</v>
      </c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</row>
    <row r="163" spans="1:28" s="25" customFormat="1" ht="89.25" x14ac:dyDescent="0.25">
      <c r="A163" s="87">
        <v>157</v>
      </c>
      <c r="B163" s="138" t="s">
        <v>2330</v>
      </c>
      <c r="C163" s="143">
        <v>1067024010547</v>
      </c>
      <c r="D163" s="143">
        <v>7024024853</v>
      </c>
      <c r="E163" s="138" t="s">
        <v>2344</v>
      </c>
      <c r="F163" s="138" t="s">
        <v>2377</v>
      </c>
      <c r="G163" s="138">
        <v>28.937000000000001</v>
      </c>
      <c r="H163" s="138" t="s">
        <v>104</v>
      </c>
      <c r="I163" s="134" t="s">
        <v>2945</v>
      </c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</row>
    <row r="164" spans="1:28" s="25" customFormat="1" ht="89.25" x14ac:dyDescent="0.25">
      <c r="A164" s="87">
        <v>158</v>
      </c>
      <c r="B164" s="138" t="s">
        <v>2330</v>
      </c>
      <c r="C164" s="143">
        <v>1067024010547</v>
      </c>
      <c r="D164" s="143">
        <v>7024024853</v>
      </c>
      <c r="E164" s="138" t="s">
        <v>2374</v>
      </c>
      <c r="F164" s="138" t="s">
        <v>2378</v>
      </c>
      <c r="G164" s="138">
        <v>0.17899999999999999</v>
      </c>
      <c r="H164" s="138" t="s">
        <v>104</v>
      </c>
      <c r="I164" s="134" t="s">
        <v>2945</v>
      </c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</row>
    <row r="165" spans="1:28" s="25" customFormat="1" ht="89.25" x14ac:dyDescent="0.25">
      <c r="A165" s="87">
        <v>159</v>
      </c>
      <c r="B165" s="138" t="s">
        <v>2330</v>
      </c>
      <c r="C165" s="143">
        <v>1067024010547</v>
      </c>
      <c r="D165" s="143">
        <v>7024024853</v>
      </c>
      <c r="E165" s="138" t="s">
        <v>4</v>
      </c>
      <c r="F165" s="138" t="s">
        <v>2379</v>
      </c>
      <c r="G165" s="138">
        <v>35.250999999999998</v>
      </c>
      <c r="H165" s="138" t="s">
        <v>104</v>
      </c>
      <c r="I165" s="134" t="s">
        <v>2945</v>
      </c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</row>
    <row r="166" spans="1:28" s="25" customFormat="1" ht="52.9" customHeight="1" x14ac:dyDescent="0.25">
      <c r="A166" s="87">
        <v>160</v>
      </c>
      <c r="B166" s="138" t="s">
        <v>2330</v>
      </c>
      <c r="C166" s="143">
        <v>1067024010547</v>
      </c>
      <c r="D166" s="143">
        <v>7024024853</v>
      </c>
      <c r="E166" s="138" t="s">
        <v>2374</v>
      </c>
      <c r="F166" s="138" t="s">
        <v>2380</v>
      </c>
      <c r="G166" s="138">
        <v>41.936999999999998</v>
      </c>
      <c r="H166" s="138" t="s">
        <v>104</v>
      </c>
      <c r="I166" s="134" t="s">
        <v>2945</v>
      </c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</row>
    <row r="167" spans="1:28" s="25" customFormat="1" ht="89.25" x14ac:dyDescent="0.25">
      <c r="A167" s="87">
        <v>161</v>
      </c>
      <c r="B167" s="138" t="s">
        <v>2330</v>
      </c>
      <c r="C167" s="143">
        <v>1067024010547</v>
      </c>
      <c r="D167" s="143">
        <v>7024024853</v>
      </c>
      <c r="E167" s="138" t="s">
        <v>2374</v>
      </c>
      <c r="F167" s="138" t="s">
        <v>2381</v>
      </c>
      <c r="G167" s="138">
        <v>35.250999999999998</v>
      </c>
      <c r="H167" s="138" t="s">
        <v>104</v>
      </c>
      <c r="I167" s="134" t="s">
        <v>2945</v>
      </c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</row>
    <row r="168" spans="1:28" s="25" customFormat="1" ht="52.9" customHeight="1" x14ac:dyDescent="0.25">
      <c r="A168" s="87">
        <v>162</v>
      </c>
      <c r="B168" s="138" t="s">
        <v>2330</v>
      </c>
      <c r="C168" s="143">
        <v>1067024010547</v>
      </c>
      <c r="D168" s="143">
        <v>7024024853</v>
      </c>
      <c r="E168" s="138" t="s">
        <v>2374</v>
      </c>
      <c r="F168" s="138" t="s">
        <v>2382</v>
      </c>
      <c r="G168" s="138">
        <v>35.250999999999998</v>
      </c>
      <c r="H168" s="138" t="s">
        <v>104</v>
      </c>
      <c r="I168" s="134" t="s">
        <v>2945</v>
      </c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</row>
    <row r="169" spans="1:28" s="25" customFormat="1" ht="89.25" x14ac:dyDescent="0.25">
      <c r="A169" s="87">
        <v>163</v>
      </c>
      <c r="B169" s="138" t="s">
        <v>2330</v>
      </c>
      <c r="C169" s="143">
        <v>1067024010547</v>
      </c>
      <c r="D169" s="143">
        <v>7024024853</v>
      </c>
      <c r="E169" s="138" t="s">
        <v>2374</v>
      </c>
      <c r="F169" s="138" t="s">
        <v>2872</v>
      </c>
      <c r="G169" s="138">
        <v>35.250999999999998</v>
      </c>
      <c r="H169" s="138" t="s">
        <v>104</v>
      </c>
      <c r="I169" s="134" t="s">
        <v>2945</v>
      </c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</row>
    <row r="170" spans="1:28" s="25" customFormat="1" ht="89.25" x14ac:dyDescent="0.25">
      <c r="A170" s="87">
        <v>164</v>
      </c>
      <c r="B170" s="138" t="s">
        <v>2330</v>
      </c>
      <c r="C170" s="143">
        <v>1067024010547</v>
      </c>
      <c r="D170" s="143">
        <v>7024024853</v>
      </c>
      <c r="E170" s="138" t="s">
        <v>2374</v>
      </c>
      <c r="F170" s="138" t="s">
        <v>2383</v>
      </c>
      <c r="G170" s="138">
        <v>35.250999999999998</v>
      </c>
      <c r="H170" s="138" t="s">
        <v>104</v>
      </c>
      <c r="I170" s="134" t="s">
        <v>2945</v>
      </c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</row>
    <row r="171" spans="1:28" s="25" customFormat="1" ht="52.9" customHeight="1" x14ac:dyDescent="0.25">
      <c r="A171" s="87">
        <v>165</v>
      </c>
      <c r="B171" s="138" t="s">
        <v>2330</v>
      </c>
      <c r="C171" s="143">
        <v>1067024010547</v>
      </c>
      <c r="D171" s="143">
        <v>7024024853</v>
      </c>
      <c r="E171" s="138" t="s">
        <v>2374</v>
      </c>
      <c r="F171" s="138" t="s">
        <v>2384</v>
      </c>
      <c r="G171" s="138">
        <v>35.250999999999998</v>
      </c>
      <c r="H171" s="138" t="s">
        <v>104</v>
      </c>
      <c r="I171" s="134" t="s">
        <v>2945</v>
      </c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</row>
    <row r="172" spans="1:28" s="26" customFormat="1" ht="89.25" x14ac:dyDescent="0.25">
      <c r="A172" s="87">
        <v>166</v>
      </c>
      <c r="B172" s="138" t="s">
        <v>2330</v>
      </c>
      <c r="C172" s="143">
        <v>1067024010547</v>
      </c>
      <c r="D172" s="143">
        <v>7024024853</v>
      </c>
      <c r="E172" s="138" t="s">
        <v>2374</v>
      </c>
      <c r="F172" s="138" t="s">
        <v>2385</v>
      </c>
      <c r="G172" s="138">
        <v>35.250999999999998</v>
      </c>
      <c r="H172" s="138" t="s">
        <v>104</v>
      </c>
      <c r="I172" s="134" t="s">
        <v>2945</v>
      </c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</row>
    <row r="173" spans="1:28" s="25" customFormat="1" ht="89.25" x14ac:dyDescent="0.25">
      <c r="A173" s="87">
        <v>167</v>
      </c>
      <c r="B173" s="138" t="s">
        <v>2330</v>
      </c>
      <c r="C173" s="143">
        <v>1067024010547</v>
      </c>
      <c r="D173" s="143">
        <v>7024024853</v>
      </c>
      <c r="E173" s="138" t="s">
        <v>2374</v>
      </c>
      <c r="F173" s="138" t="s">
        <v>2386</v>
      </c>
      <c r="G173" s="138">
        <v>35.250999999999998</v>
      </c>
      <c r="H173" s="138" t="s">
        <v>104</v>
      </c>
      <c r="I173" s="134" t="s">
        <v>2945</v>
      </c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</row>
    <row r="174" spans="1:28" s="25" customFormat="1" ht="89.25" x14ac:dyDescent="0.25">
      <c r="A174" s="87">
        <v>168</v>
      </c>
      <c r="B174" s="138" t="s">
        <v>2330</v>
      </c>
      <c r="C174" s="143">
        <v>1067024010547</v>
      </c>
      <c r="D174" s="143">
        <v>7024024853</v>
      </c>
      <c r="E174" s="138" t="s">
        <v>158</v>
      </c>
      <c r="F174" s="138" t="s">
        <v>2387</v>
      </c>
      <c r="G174" s="138">
        <v>35.250999999999998</v>
      </c>
      <c r="H174" s="138" t="s">
        <v>32</v>
      </c>
      <c r="I174" s="134" t="s">
        <v>2945</v>
      </c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</row>
    <row r="175" spans="1:28" s="25" customFormat="1" ht="89.25" x14ac:dyDescent="0.25">
      <c r="A175" s="87">
        <v>169</v>
      </c>
      <c r="B175" s="138" t="s">
        <v>2330</v>
      </c>
      <c r="C175" s="143">
        <v>1067024010547</v>
      </c>
      <c r="D175" s="143">
        <v>7024024853</v>
      </c>
      <c r="E175" s="138" t="s">
        <v>2873</v>
      </c>
      <c r="F175" s="138" t="s">
        <v>2388</v>
      </c>
      <c r="G175" s="138">
        <v>35.250999999999998</v>
      </c>
      <c r="H175" s="138" t="s">
        <v>6</v>
      </c>
      <c r="I175" s="134" t="s">
        <v>2945</v>
      </c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</row>
    <row r="176" spans="1:28" s="25" customFormat="1" ht="89.25" x14ac:dyDescent="0.25">
      <c r="A176" s="87">
        <v>170</v>
      </c>
      <c r="B176" s="138" t="s">
        <v>2330</v>
      </c>
      <c r="C176" s="143">
        <v>1067024010547</v>
      </c>
      <c r="D176" s="143">
        <v>7024024853</v>
      </c>
      <c r="E176" s="138" t="s">
        <v>2681</v>
      </c>
      <c r="F176" s="138" t="s">
        <v>2389</v>
      </c>
      <c r="G176" s="138">
        <v>35.250999999999998</v>
      </c>
      <c r="H176" s="138" t="s">
        <v>6</v>
      </c>
      <c r="I176" s="134" t="s">
        <v>2945</v>
      </c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</row>
    <row r="177" spans="1:28" s="26" customFormat="1" ht="89.25" x14ac:dyDescent="0.25">
      <c r="A177" s="87">
        <v>171</v>
      </c>
      <c r="B177" s="138" t="s">
        <v>2330</v>
      </c>
      <c r="C177" s="143">
        <v>1067024010547</v>
      </c>
      <c r="D177" s="143">
        <v>7024024853</v>
      </c>
      <c r="E177" s="138" t="s">
        <v>2874</v>
      </c>
      <c r="F177" s="138" t="s">
        <v>2390</v>
      </c>
      <c r="G177" s="138">
        <v>35.250999999999998</v>
      </c>
      <c r="H177" s="138" t="s">
        <v>6</v>
      </c>
      <c r="I177" s="134" t="s">
        <v>2945</v>
      </c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</row>
    <row r="178" spans="1:28" s="26" customFormat="1" ht="89.25" x14ac:dyDescent="0.25">
      <c r="A178" s="87">
        <v>172</v>
      </c>
      <c r="B178" s="138" t="s">
        <v>2330</v>
      </c>
      <c r="C178" s="143">
        <v>1067024010547</v>
      </c>
      <c r="D178" s="143">
        <v>7024024853</v>
      </c>
      <c r="E178" s="138" t="s">
        <v>2875</v>
      </c>
      <c r="F178" s="138" t="s">
        <v>2391</v>
      </c>
      <c r="G178" s="138">
        <v>35.250999999999998</v>
      </c>
      <c r="H178" s="138" t="s">
        <v>104</v>
      </c>
      <c r="I178" s="134" t="s">
        <v>2945</v>
      </c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</row>
    <row r="179" spans="1:28" s="26" customFormat="1" ht="89.25" x14ac:dyDescent="0.25">
      <c r="A179" s="87">
        <v>173</v>
      </c>
      <c r="B179" s="138" t="s">
        <v>2330</v>
      </c>
      <c r="C179" s="143">
        <v>1067024010547</v>
      </c>
      <c r="D179" s="143">
        <v>7024024853</v>
      </c>
      <c r="E179" s="144" t="s">
        <v>2876</v>
      </c>
      <c r="F179" s="138" t="s">
        <v>2392</v>
      </c>
      <c r="G179" s="138">
        <v>35.250999999999998</v>
      </c>
      <c r="H179" s="138" t="s">
        <v>6</v>
      </c>
      <c r="I179" s="134" t="s">
        <v>2945</v>
      </c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</row>
    <row r="180" spans="1:28" s="26" customFormat="1" ht="89.25" x14ac:dyDescent="0.25">
      <c r="A180" s="87">
        <v>174</v>
      </c>
      <c r="B180" s="138" t="s">
        <v>2330</v>
      </c>
      <c r="C180" s="143">
        <v>1067024010547</v>
      </c>
      <c r="D180" s="143">
        <v>7024024853</v>
      </c>
      <c r="E180" s="138" t="s">
        <v>2877</v>
      </c>
      <c r="F180" s="138" t="s">
        <v>2878</v>
      </c>
      <c r="G180" s="138">
        <v>35.250999999999998</v>
      </c>
      <c r="H180" s="138" t="s">
        <v>806</v>
      </c>
      <c r="I180" s="134" t="s">
        <v>2945</v>
      </c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  <c r="AA180" s="118"/>
      <c r="AB180" s="118"/>
    </row>
    <row r="181" spans="1:28" s="26" customFormat="1" ht="76.5" customHeight="1" x14ac:dyDescent="0.25">
      <c r="A181" s="87">
        <v>175</v>
      </c>
      <c r="B181" s="138" t="s">
        <v>2330</v>
      </c>
      <c r="C181" s="143">
        <v>1067024010547</v>
      </c>
      <c r="D181" s="143">
        <v>7024024853</v>
      </c>
      <c r="E181" s="138" t="s">
        <v>2879</v>
      </c>
      <c r="F181" s="138" t="s">
        <v>2393</v>
      </c>
      <c r="G181" s="138">
        <v>41.936999999999998</v>
      </c>
      <c r="H181" s="138" t="s">
        <v>6</v>
      </c>
      <c r="I181" s="134" t="s">
        <v>2945</v>
      </c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</row>
    <row r="182" spans="1:28" s="26" customFormat="1" ht="89.25" x14ac:dyDescent="0.25">
      <c r="A182" s="87">
        <v>176</v>
      </c>
      <c r="B182" s="140" t="s">
        <v>2394</v>
      </c>
      <c r="C182" s="158">
        <v>1027001687371</v>
      </c>
      <c r="D182" s="158">
        <v>7024015619</v>
      </c>
      <c r="E182" s="138" t="s">
        <v>1113</v>
      </c>
      <c r="F182" s="138" t="s">
        <v>2395</v>
      </c>
      <c r="G182" s="138">
        <v>41.936999999999998</v>
      </c>
      <c r="H182" s="138" t="s">
        <v>6</v>
      </c>
      <c r="I182" s="134" t="s">
        <v>2945</v>
      </c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  <c r="AA182" s="118"/>
      <c r="AB182" s="118"/>
    </row>
    <row r="183" spans="1:28" s="26" customFormat="1" ht="89.25" x14ac:dyDescent="0.25">
      <c r="A183" s="87">
        <v>177</v>
      </c>
      <c r="B183" s="140" t="s">
        <v>2394</v>
      </c>
      <c r="C183" s="158">
        <v>1027001687371</v>
      </c>
      <c r="D183" s="158">
        <v>7024015619</v>
      </c>
      <c r="E183" s="138" t="s">
        <v>1113</v>
      </c>
      <c r="F183" s="138" t="s">
        <v>2396</v>
      </c>
      <c r="G183" s="138">
        <v>41.936999999999998</v>
      </c>
      <c r="H183" s="138" t="s">
        <v>6</v>
      </c>
      <c r="I183" s="134" t="s">
        <v>2945</v>
      </c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</row>
    <row r="184" spans="1:28" s="26" customFormat="1" ht="93.75" customHeight="1" x14ac:dyDescent="0.25">
      <c r="A184" s="87">
        <v>178</v>
      </c>
      <c r="B184" s="140" t="s">
        <v>2394</v>
      </c>
      <c r="C184" s="158">
        <v>1027001687371</v>
      </c>
      <c r="D184" s="158">
        <v>7024015619</v>
      </c>
      <c r="E184" s="138" t="s">
        <v>1113</v>
      </c>
      <c r="F184" s="138" t="s">
        <v>2397</v>
      </c>
      <c r="G184" s="138">
        <v>41.936999999999998</v>
      </c>
      <c r="H184" s="138" t="s">
        <v>6</v>
      </c>
      <c r="I184" s="134" t="s">
        <v>2945</v>
      </c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</row>
    <row r="185" spans="1:28" s="26" customFormat="1" ht="90" customHeight="1" x14ac:dyDescent="0.25">
      <c r="A185" s="87">
        <v>179</v>
      </c>
      <c r="B185" s="140" t="s">
        <v>2398</v>
      </c>
      <c r="C185" s="151">
        <v>1027001686282</v>
      </c>
      <c r="D185" s="139">
        <v>7024008812</v>
      </c>
      <c r="E185" s="138" t="s">
        <v>2399</v>
      </c>
      <c r="F185" s="138" t="s">
        <v>2400</v>
      </c>
      <c r="G185" s="138">
        <v>41.936999999999998</v>
      </c>
      <c r="H185" s="138" t="s">
        <v>64</v>
      </c>
      <c r="I185" s="134" t="s">
        <v>2945</v>
      </c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</row>
    <row r="186" spans="1:28" s="26" customFormat="1" ht="89.25" x14ac:dyDescent="0.25">
      <c r="A186" s="87">
        <v>180</v>
      </c>
      <c r="B186" s="140" t="s">
        <v>2398</v>
      </c>
      <c r="C186" s="151">
        <v>1027001686282</v>
      </c>
      <c r="D186" s="139">
        <v>7024008812</v>
      </c>
      <c r="E186" s="138" t="s">
        <v>2401</v>
      </c>
      <c r="F186" s="138" t="s">
        <v>2402</v>
      </c>
      <c r="G186" s="138">
        <v>0.17899999999999999</v>
      </c>
      <c r="H186" s="138" t="s">
        <v>6</v>
      </c>
      <c r="I186" s="134" t="s">
        <v>2945</v>
      </c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  <c r="AB186" s="118"/>
    </row>
    <row r="187" spans="1:28" s="31" customFormat="1" ht="95.25" customHeight="1" x14ac:dyDescent="0.25">
      <c r="A187" s="87">
        <v>181</v>
      </c>
      <c r="B187" s="140" t="s">
        <v>2398</v>
      </c>
      <c r="C187" s="151">
        <v>1027001686282</v>
      </c>
      <c r="D187" s="139">
        <v>7024008812</v>
      </c>
      <c r="E187" s="138" t="s">
        <v>2399</v>
      </c>
      <c r="F187" s="138" t="s">
        <v>2403</v>
      </c>
      <c r="G187" s="138">
        <v>41.936999999999998</v>
      </c>
      <c r="H187" s="138" t="s">
        <v>64</v>
      </c>
      <c r="I187" s="134" t="s">
        <v>2945</v>
      </c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</row>
    <row r="188" spans="1:28" s="26" customFormat="1" ht="91.5" customHeight="1" x14ac:dyDescent="0.25">
      <c r="A188" s="71">
        <v>182</v>
      </c>
      <c r="B188" s="140" t="s">
        <v>2398</v>
      </c>
      <c r="C188" s="151">
        <v>1027001686282</v>
      </c>
      <c r="D188" s="139">
        <v>7024008812</v>
      </c>
      <c r="E188" s="138" t="s">
        <v>101</v>
      </c>
      <c r="F188" s="138" t="s">
        <v>2404</v>
      </c>
      <c r="G188" s="138">
        <v>38.079000000000001</v>
      </c>
      <c r="H188" s="138" t="s">
        <v>32</v>
      </c>
      <c r="I188" s="134" t="s">
        <v>2945</v>
      </c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</row>
    <row r="189" spans="1:28" s="26" customFormat="1" ht="92.45" customHeight="1" x14ac:dyDescent="0.25">
      <c r="A189" s="71">
        <v>183</v>
      </c>
      <c r="B189" s="138" t="s">
        <v>2405</v>
      </c>
      <c r="C189" s="143">
        <v>1197746000000</v>
      </c>
      <c r="D189" s="143">
        <v>7724490000</v>
      </c>
      <c r="E189" s="138" t="s">
        <v>893</v>
      </c>
      <c r="F189" s="138" t="s">
        <v>2406</v>
      </c>
      <c r="G189" s="138">
        <v>38.079000000000001</v>
      </c>
      <c r="H189" s="138" t="s">
        <v>32</v>
      </c>
      <c r="I189" s="134" t="s">
        <v>2945</v>
      </c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  <c r="AB189" s="118"/>
    </row>
    <row r="190" spans="1:28" s="25" customFormat="1" ht="92.45" customHeight="1" x14ac:dyDescent="0.25">
      <c r="A190" s="71">
        <v>184</v>
      </c>
      <c r="B190" s="138" t="s">
        <v>2407</v>
      </c>
      <c r="C190" s="143">
        <v>1197746000000</v>
      </c>
      <c r="D190" s="143">
        <v>7724490000</v>
      </c>
      <c r="E190" s="138" t="s">
        <v>2408</v>
      </c>
      <c r="F190" s="138" t="s">
        <v>2409</v>
      </c>
      <c r="G190" s="138">
        <v>34.079000000000001</v>
      </c>
      <c r="H190" s="138" t="s">
        <v>32</v>
      </c>
      <c r="I190" s="134" t="s">
        <v>2945</v>
      </c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</row>
    <row r="191" spans="1:28" s="25" customFormat="1" ht="92.45" customHeight="1" x14ac:dyDescent="0.25">
      <c r="A191" s="71">
        <v>185</v>
      </c>
      <c r="B191" s="138" t="s">
        <v>2410</v>
      </c>
      <c r="C191" s="143">
        <v>1197746000000</v>
      </c>
      <c r="D191" s="143">
        <v>7724490000</v>
      </c>
      <c r="E191" s="138" t="s">
        <v>2408</v>
      </c>
      <c r="F191" s="138" t="s">
        <v>2411</v>
      </c>
      <c r="G191" s="138">
        <v>105.55200000000001</v>
      </c>
      <c r="H191" s="138" t="s">
        <v>32</v>
      </c>
      <c r="I191" s="134" t="s">
        <v>2945</v>
      </c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</row>
    <row r="192" spans="1:28" s="25" customFormat="1" ht="92.45" customHeight="1" x14ac:dyDescent="0.25">
      <c r="A192" s="71">
        <v>186</v>
      </c>
      <c r="B192" s="138" t="s">
        <v>2412</v>
      </c>
      <c r="C192" s="131">
        <v>1197746000000</v>
      </c>
      <c r="D192" s="131">
        <v>7724490000</v>
      </c>
      <c r="E192" s="138" t="s">
        <v>2408</v>
      </c>
      <c r="F192" s="138" t="s">
        <v>1923</v>
      </c>
      <c r="G192" s="138">
        <v>16.937000000000001</v>
      </c>
      <c r="H192" s="138" t="s">
        <v>32</v>
      </c>
      <c r="I192" s="134" t="s">
        <v>2945</v>
      </c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</row>
    <row r="193" spans="1:28" s="1" customFormat="1" ht="93.75" customHeight="1" x14ac:dyDescent="0.25">
      <c r="A193" s="71">
        <v>187</v>
      </c>
      <c r="B193" s="138" t="s">
        <v>2413</v>
      </c>
      <c r="C193" s="131">
        <v>1197746000000</v>
      </c>
      <c r="D193" s="131">
        <v>7724490000</v>
      </c>
      <c r="E193" s="138" t="s">
        <v>2408</v>
      </c>
      <c r="F193" s="138" t="s">
        <v>2414</v>
      </c>
      <c r="G193" s="138">
        <v>117.55200000000001</v>
      </c>
      <c r="H193" s="138" t="s">
        <v>32</v>
      </c>
      <c r="I193" s="134" t="s">
        <v>2945</v>
      </c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s="1" customFormat="1" ht="92.45" customHeight="1" x14ac:dyDescent="0.25">
      <c r="A194" s="71">
        <v>188</v>
      </c>
      <c r="B194" s="138" t="s">
        <v>2415</v>
      </c>
      <c r="C194" s="143">
        <v>1197746000000</v>
      </c>
      <c r="D194" s="143">
        <v>7724490000</v>
      </c>
      <c r="E194" s="138" t="s">
        <v>2408</v>
      </c>
      <c r="F194" s="138" t="s">
        <v>1633</v>
      </c>
      <c r="G194" s="138">
        <v>21.937000000000001</v>
      </c>
      <c r="H194" s="138" t="s">
        <v>32</v>
      </c>
      <c r="I194" s="134" t="s">
        <v>2945</v>
      </c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s="1" customFormat="1" ht="99" customHeight="1" x14ac:dyDescent="0.25">
      <c r="A195" s="71">
        <v>189</v>
      </c>
      <c r="B195" s="138" t="s">
        <v>2416</v>
      </c>
      <c r="C195" s="131">
        <v>1197746000000</v>
      </c>
      <c r="D195" s="131">
        <v>7724490000</v>
      </c>
      <c r="E195" s="138" t="s">
        <v>2408</v>
      </c>
      <c r="F195" s="138" t="s">
        <v>477</v>
      </c>
      <c r="G195" s="138">
        <v>13.03</v>
      </c>
      <c r="H195" s="138" t="s">
        <v>32</v>
      </c>
      <c r="I195" s="134" t="s">
        <v>2945</v>
      </c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s="1" customFormat="1" ht="90" customHeight="1" x14ac:dyDescent="0.25">
      <c r="A196" s="71">
        <v>190</v>
      </c>
      <c r="B196" s="138" t="s">
        <v>2417</v>
      </c>
      <c r="C196" s="131">
        <v>1197746000000</v>
      </c>
      <c r="D196" s="131">
        <v>7724490000</v>
      </c>
      <c r="E196" s="138" t="s">
        <v>893</v>
      </c>
      <c r="F196" s="138" t="s">
        <v>2418</v>
      </c>
      <c r="G196" s="138">
        <v>13.03</v>
      </c>
      <c r="H196" s="138" t="s">
        <v>32</v>
      </c>
      <c r="I196" s="134" t="s">
        <v>2945</v>
      </c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s="1" customFormat="1" ht="94.5" customHeight="1" x14ac:dyDescent="0.25">
      <c r="A197" s="71">
        <v>191</v>
      </c>
      <c r="B197" s="138" t="s">
        <v>2419</v>
      </c>
      <c r="C197" s="143">
        <v>1197746000000</v>
      </c>
      <c r="D197" s="143">
        <v>7724490000</v>
      </c>
      <c r="E197" s="138" t="s">
        <v>2408</v>
      </c>
      <c r="F197" s="138" t="s">
        <v>1986</v>
      </c>
      <c r="G197" s="138">
        <v>13.03</v>
      </c>
      <c r="H197" s="138" t="s">
        <v>32</v>
      </c>
      <c r="I197" s="134" t="s">
        <v>2945</v>
      </c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s="1" customFormat="1" ht="99.75" customHeight="1" x14ac:dyDescent="0.25">
      <c r="A198" s="87">
        <v>192</v>
      </c>
      <c r="B198" s="138" t="s">
        <v>2420</v>
      </c>
      <c r="C198" s="131">
        <v>1197746000000</v>
      </c>
      <c r="D198" s="131">
        <v>7724490000</v>
      </c>
      <c r="E198" s="138" t="s">
        <v>2408</v>
      </c>
      <c r="F198" s="138" t="s">
        <v>2421</v>
      </c>
      <c r="G198" s="138">
        <v>13.03</v>
      </c>
      <c r="H198" s="138" t="s">
        <v>32</v>
      </c>
      <c r="I198" s="134" t="s">
        <v>2945</v>
      </c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s="1" customFormat="1" ht="90.75" customHeight="1" x14ac:dyDescent="0.25">
      <c r="A199" s="87">
        <v>193</v>
      </c>
      <c r="B199" s="138" t="s">
        <v>2422</v>
      </c>
      <c r="C199" s="131">
        <v>1197746000000</v>
      </c>
      <c r="D199" s="131">
        <v>7724490000</v>
      </c>
      <c r="E199" s="138" t="s">
        <v>2423</v>
      </c>
      <c r="F199" s="138" t="s">
        <v>2424</v>
      </c>
      <c r="G199" s="138">
        <v>13.03</v>
      </c>
      <c r="H199" s="138" t="s">
        <v>32</v>
      </c>
      <c r="I199" s="134" t="s">
        <v>2945</v>
      </c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s="1" customFormat="1" ht="94.5" customHeight="1" x14ac:dyDescent="0.25">
      <c r="A200" s="87">
        <v>194</v>
      </c>
      <c r="B200" s="138" t="s">
        <v>2686</v>
      </c>
      <c r="C200" s="145">
        <v>1027001684159</v>
      </c>
      <c r="D200" s="138">
        <v>7024008562</v>
      </c>
      <c r="E200" s="138" t="s">
        <v>1113</v>
      </c>
      <c r="F200" s="138" t="s">
        <v>2137</v>
      </c>
      <c r="G200" s="138">
        <v>13.03</v>
      </c>
      <c r="H200" s="138" t="s">
        <v>6</v>
      </c>
      <c r="I200" s="134" t="s">
        <v>2945</v>
      </c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s="1" customFormat="1" ht="96" customHeight="1" x14ac:dyDescent="0.25">
      <c r="A201" s="87">
        <v>195</v>
      </c>
      <c r="B201" s="138" t="s">
        <v>2686</v>
      </c>
      <c r="C201" s="145">
        <v>1027001684159</v>
      </c>
      <c r="D201" s="138">
        <v>7024008562</v>
      </c>
      <c r="E201" s="138" t="s">
        <v>1113</v>
      </c>
      <c r="F201" s="138" t="s">
        <v>2138</v>
      </c>
      <c r="G201" s="138">
        <v>13.03</v>
      </c>
      <c r="H201" s="138" t="s">
        <v>6</v>
      </c>
      <c r="I201" s="134" t="s">
        <v>2945</v>
      </c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s="1" customFormat="1" ht="93.75" customHeight="1" x14ac:dyDescent="0.25">
      <c r="A202" s="87">
        <v>196</v>
      </c>
      <c r="B202" s="138" t="s">
        <v>2686</v>
      </c>
      <c r="C202" s="145">
        <v>1027001684159</v>
      </c>
      <c r="D202" s="138">
        <v>7024008562</v>
      </c>
      <c r="E202" s="138" t="s">
        <v>1113</v>
      </c>
      <c r="F202" s="138" t="s">
        <v>2139</v>
      </c>
      <c r="G202" s="138">
        <v>13.03</v>
      </c>
      <c r="H202" s="138" t="s">
        <v>6</v>
      </c>
      <c r="I202" s="134" t="s">
        <v>2945</v>
      </c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s="1" customFormat="1" ht="93" customHeight="1" x14ac:dyDescent="0.25">
      <c r="A203" s="87">
        <v>197</v>
      </c>
      <c r="B203" s="138" t="s">
        <v>2686</v>
      </c>
      <c r="C203" s="145">
        <v>1027001684159</v>
      </c>
      <c r="D203" s="138">
        <v>7024008562</v>
      </c>
      <c r="E203" s="138" t="s">
        <v>1113</v>
      </c>
      <c r="F203" s="138" t="s">
        <v>2140</v>
      </c>
      <c r="G203" s="138">
        <v>13.03</v>
      </c>
      <c r="H203" s="138" t="s">
        <v>6</v>
      </c>
      <c r="I203" s="134" t="s">
        <v>2945</v>
      </c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s="1" customFormat="1" ht="95.25" customHeight="1" x14ac:dyDescent="0.25">
      <c r="A204" s="87">
        <v>198</v>
      </c>
      <c r="B204" s="39" t="s">
        <v>371</v>
      </c>
      <c r="C204" s="145">
        <v>1027001686910</v>
      </c>
      <c r="D204" s="138">
        <v>7024004494</v>
      </c>
      <c r="E204" s="138" t="s">
        <v>206</v>
      </c>
      <c r="F204" s="138" t="s">
        <v>1855</v>
      </c>
      <c r="G204" s="138">
        <v>13.03</v>
      </c>
      <c r="H204" s="138" t="s">
        <v>6</v>
      </c>
      <c r="I204" s="134" t="s">
        <v>2945</v>
      </c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s="1" customFormat="1" ht="92.25" customHeight="1" x14ac:dyDescent="0.25">
      <c r="A205" s="87">
        <v>199</v>
      </c>
      <c r="B205" s="39" t="s">
        <v>371</v>
      </c>
      <c r="C205" s="145">
        <v>1027001686910</v>
      </c>
      <c r="D205" s="138">
        <v>7024004494</v>
      </c>
      <c r="E205" s="138" t="s">
        <v>180</v>
      </c>
      <c r="F205" s="138" t="s">
        <v>1856</v>
      </c>
      <c r="G205" s="138">
        <v>13.03</v>
      </c>
      <c r="H205" s="138" t="s">
        <v>806</v>
      </c>
      <c r="I205" s="134" t="s">
        <v>2945</v>
      </c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s="1" customFormat="1" ht="90.75" customHeight="1" x14ac:dyDescent="0.25">
      <c r="A206" s="87">
        <v>200</v>
      </c>
      <c r="B206" s="39" t="s">
        <v>371</v>
      </c>
      <c r="C206" s="145">
        <v>1027001686910</v>
      </c>
      <c r="D206" s="138">
        <v>7024004494</v>
      </c>
      <c r="E206" s="138" t="s">
        <v>186</v>
      </c>
      <c r="F206" s="138" t="s">
        <v>1857</v>
      </c>
      <c r="G206" s="138">
        <v>42.079000000000001</v>
      </c>
      <c r="H206" s="138" t="s">
        <v>6</v>
      </c>
      <c r="I206" s="134" t="s">
        <v>2945</v>
      </c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s="1" customFormat="1" ht="93" customHeight="1" x14ac:dyDescent="0.25">
      <c r="A207" s="87">
        <v>201</v>
      </c>
      <c r="B207" s="39" t="s">
        <v>371</v>
      </c>
      <c r="C207" s="145">
        <v>1027001686910</v>
      </c>
      <c r="D207" s="138">
        <v>7024004494</v>
      </c>
      <c r="E207" s="138" t="s">
        <v>4</v>
      </c>
      <c r="F207" s="138" t="s">
        <v>1858</v>
      </c>
      <c r="G207" s="138">
        <v>42.079000000000001</v>
      </c>
      <c r="H207" s="138" t="s">
        <v>2432</v>
      </c>
      <c r="I207" s="134" t="s">
        <v>2945</v>
      </c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s="9" customFormat="1" ht="90.75" customHeight="1" x14ac:dyDescent="0.2">
      <c r="A208" s="87">
        <v>202</v>
      </c>
      <c r="B208" s="39" t="s">
        <v>371</v>
      </c>
      <c r="C208" s="145">
        <v>1027001686910</v>
      </c>
      <c r="D208" s="138">
        <v>7024004494</v>
      </c>
      <c r="E208" s="138" t="s">
        <v>1216</v>
      </c>
      <c r="F208" s="138" t="s">
        <v>1859</v>
      </c>
      <c r="G208" s="138">
        <v>38.079000000000001</v>
      </c>
      <c r="H208" s="138" t="s">
        <v>104</v>
      </c>
      <c r="I208" s="134" t="s">
        <v>2945</v>
      </c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</row>
    <row r="209" spans="1:28" s="9" customFormat="1" ht="93" customHeight="1" x14ac:dyDescent="0.2">
      <c r="A209" s="87">
        <v>203</v>
      </c>
      <c r="B209" s="39" t="s">
        <v>371</v>
      </c>
      <c r="C209" s="145">
        <v>1027001686910</v>
      </c>
      <c r="D209" s="138">
        <v>7024004494</v>
      </c>
      <c r="E209" s="138" t="s">
        <v>186</v>
      </c>
      <c r="F209" s="138" t="s">
        <v>1860</v>
      </c>
      <c r="G209" s="138">
        <v>28.079000000000001</v>
      </c>
      <c r="H209" s="138" t="s">
        <v>6</v>
      </c>
      <c r="I209" s="134" t="s">
        <v>2945</v>
      </c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</row>
    <row r="210" spans="1:28" s="9" customFormat="1" ht="89.25" x14ac:dyDescent="0.2">
      <c r="A210" s="98">
        <v>204</v>
      </c>
      <c r="B210" s="39" t="s">
        <v>371</v>
      </c>
      <c r="C210" s="145">
        <v>1027001686910</v>
      </c>
      <c r="D210" s="138">
        <v>7024004494</v>
      </c>
      <c r="E210" s="138" t="s">
        <v>206</v>
      </c>
      <c r="F210" s="138" t="s">
        <v>1861</v>
      </c>
      <c r="G210" s="138">
        <v>15.936999999999999</v>
      </c>
      <c r="H210" s="138" t="s">
        <v>6</v>
      </c>
      <c r="I210" s="134" t="s">
        <v>2945</v>
      </c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</row>
    <row r="211" spans="1:28" s="9" customFormat="1" ht="89.25" x14ac:dyDescent="0.2">
      <c r="A211" s="98">
        <v>205</v>
      </c>
      <c r="B211" s="39" t="s">
        <v>371</v>
      </c>
      <c r="C211" s="145">
        <v>1027001686910</v>
      </c>
      <c r="D211" s="138">
        <v>7024004494</v>
      </c>
      <c r="E211" s="138" t="s">
        <v>206</v>
      </c>
      <c r="F211" s="138" t="s">
        <v>1862</v>
      </c>
      <c r="G211" s="138">
        <v>9.1790000000000003</v>
      </c>
      <c r="H211" s="138" t="s">
        <v>6</v>
      </c>
      <c r="I211" s="134" t="s">
        <v>2945</v>
      </c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</row>
    <row r="212" spans="1:28" s="9" customFormat="1" ht="89.25" x14ac:dyDescent="0.2">
      <c r="A212" s="98">
        <v>206</v>
      </c>
      <c r="B212" s="39" t="s">
        <v>371</v>
      </c>
      <c r="C212" s="145">
        <v>1027001686910</v>
      </c>
      <c r="D212" s="138">
        <v>7024004494</v>
      </c>
      <c r="E212" s="138" t="s">
        <v>1216</v>
      </c>
      <c r="F212" s="138" t="s">
        <v>1863</v>
      </c>
      <c r="G212" s="138">
        <v>9.1790000000000003</v>
      </c>
      <c r="H212" s="138" t="s">
        <v>6</v>
      </c>
      <c r="I212" s="134" t="s">
        <v>2945</v>
      </c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</row>
    <row r="213" spans="1:28" s="9" customFormat="1" ht="89.25" x14ac:dyDescent="0.2">
      <c r="A213" s="98">
        <v>207</v>
      </c>
      <c r="B213" s="39" t="s">
        <v>371</v>
      </c>
      <c r="C213" s="145">
        <v>1027001686910</v>
      </c>
      <c r="D213" s="138">
        <v>7024004494</v>
      </c>
      <c r="E213" s="138" t="s">
        <v>180</v>
      </c>
      <c r="F213" s="138" t="s">
        <v>1864</v>
      </c>
      <c r="G213" s="138">
        <v>57.250999999999998</v>
      </c>
      <c r="H213" s="138" t="s">
        <v>2432</v>
      </c>
      <c r="I213" s="134" t="s">
        <v>2945</v>
      </c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</row>
    <row r="214" spans="1:28" s="9" customFormat="1" ht="89.25" x14ac:dyDescent="0.2">
      <c r="A214" s="98">
        <v>208</v>
      </c>
      <c r="B214" s="39" t="s">
        <v>371</v>
      </c>
      <c r="C214" s="145">
        <v>1027001686910</v>
      </c>
      <c r="D214" s="138">
        <v>7024004494</v>
      </c>
      <c r="E214" s="138" t="s">
        <v>4</v>
      </c>
      <c r="F214" s="138" t="s">
        <v>1865</v>
      </c>
      <c r="G214" s="138">
        <v>39.936999999999998</v>
      </c>
      <c r="H214" s="138" t="s">
        <v>2432</v>
      </c>
      <c r="I214" s="134" t="s">
        <v>2945</v>
      </c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</row>
    <row r="215" spans="1:28" s="9" customFormat="1" ht="89.25" x14ac:dyDescent="0.2">
      <c r="A215" s="98">
        <v>209</v>
      </c>
      <c r="B215" s="39" t="s">
        <v>371</v>
      </c>
      <c r="C215" s="145">
        <v>1027001686910</v>
      </c>
      <c r="D215" s="138">
        <v>7024004494</v>
      </c>
      <c r="E215" s="138" t="s">
        <v>1216</v>
      </c>
      <c r="F215" s="138" t="s">
        <v>1866</v>
      </c>
      <c r="G215" s="138">
        <v>9.1790000000000003</v>
      </c>
      <c r="H215" s="138" t="s">
        <v>6</v>
      </c>
      <c r="I215" s="134" t="s">
        <v>2945</v>
      </c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</row>
    <row r="216" spans="1:28" s="9" customFormat="1" ht="89.25" x14ac:dyDescent="0.2">
      <c r="A216" s="98">
        <v>210</v>
      </c>
      <c r="B216" s="39" t="s">
        <v>371</v>
      </c>
      <c r="C216" s="145">
        <v>1027001686910</v>
      </c>
      <c r="D216" s="138">
        <v>7024004494</v>
      </c>
      <c r="E216" s="138" t="s">
        <v>1061</v>
      </c>
      <c r="F216" s="138" t="s">
        <v>1867</v>
      </c>
      <c r="G216" s="138">
        <v>19.937000000000001</v>
      </c>
      <c r="H216" s="138" t="s">
        <v>6</v>
      </c>
      <c r="I216" s="134" t="s">
        <v>2945</v>
      </c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</row>
    <row r="217" spans="1:28" s="9" customFormat="1" ht="89.25" x14ac:dyDescent="0.2">
      <c r="A217" s="98">
        <v>211</v>
      </c>
      <c r="B217" s="39" t="s">
        <v>371</v>
      </c>
      <c r="C217" s="145">
        <v>1027001686910</v>
      </c>
      <c r="D217" s="138">
        <v>7024004494</v>
      </c>
      <c r="E217" s="138" t="s">
        <v>1061</v>
      </c>
      <c r="F217" s="138" t="s">
        <v>1868</v>
      </c>
      <c r="G217" s="138">
        <v>19.937000000000001</v>
      </c>
      <c r="H217" s="138" t="s">
        <v>2432</v>
      </c>
      <c r="I217" s="134" t="s">
        <v>2945</v>
      </c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</row>
    <row r="218" spans="1:28" s="9" customFormat="1" ht="89.25" x14ac:dyDescent="0.2">
      <c r="A218" s="98">
        <v>212</v>
      </c>
      <c r="B218" s="39" t="s">
        <v>371</v>
      </c>
      <c r="C218" s="145">
        <v>1027001686910</v>
      </c>
      <c r="D218" s="138">
        <v>7024004494</v>
      </c>
      <c r="E218" s="138" t="s">
        <v>1061</v>
      </c>
      <c r="F218" s="138" t="s">
        <v>1869</v>
      </c>
      <c r="G218" s="138">
        <v>15.936999999999999</v>
      </c>
      <c r="H218" s="138" t="s">
        <v>104</v>
      </c>
      <c r="I218" s="134" t="s">
        <v>2945</v>
      </c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</row>
    <row r="219" spans="1:28" s="9" customFormat="1" ht="89.25" x14ac:dyDescent="0.2">
      <c r="A219" s="98">
        <v>213</v>
      </c>
      <c r="B219" s="39" t="s">
        <v>371</v>
      </c>
      <c r="C219" s="145">
        <v>1027001686910</v>
      </c>
      <c r="D219" s="138">
        <v>7024004494</v>
      </c>
      <c r="E219" s="138" t="s">
        <v>1823</v>
      </c>
      <c r="F219" s="138" t="s">
        <v>1870</v>
      </c>
      <c r="G219" s="138">
        <v>21.178999999999998</v>
      </c>
      <c r="H219" s="138" t="s">
        <v>6</v>
      </c>
      <c r="I219" s="134" t="s">
        <v>2945</v>
      </c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</row>
    <row r="220" spans="1:28" s="9" customFormat="1" ht="89.25" x14ac:dyDescent="0.2">
      <c r="A220" s="98">
        <v>214</v>
      </c>
      <c r="B220" s="39" t="s">
        <v>371</v>
      </c>
      <c r="C220" s="145">
        <v>1027001686910</v>
      </c>
      <c r="D220" s="138">
        <v>7024004494</v>
      </c>
      <c r="E220" s="138" t="s">
        <v>2714</v>
      </c>
      <c r="F220" s="138" t="s">
        <v>1824</v>
      </c>
      <c r="G220" s="138">
        <v>41.250999999999998</v>
      </c>
      <c r="H220" s="138" t="s">
        <v>10</v>
      </c>
      <c r="I220" s="134" t="s">
        <v>2945</v>
      </c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</row>
    <row r="221" spans="1:28" s="9" customFormat="1" ht="89.25" x14ac:dyDescent="0.2">
      <c r="A221" s="98">
        <v>215</v>
      </c>
      <c r="B221" s="39" t="s">
        <v>371</v>
      </c>
      <c r="C221" s="145">
        <v>1027001686910</v>
      </c>
      <c r="D221" s="138">
        <v>7024004494</v>
      </c>
      <c r="E221" s="138" t="s">
        <v>4</v>
      </c>
      <c r="F221" s="209" t="s">
        <v>1871</v>
      </c>
      <c r="G221" s="138">
        <v>19.937000000000001</v>
      </c>
      <c r="H221" s="138" t="s">
        <v>104</v>
      </c>
      <c r="I221" s="134" t="s">
        <v>2945</v>
      </c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</row>
    <row r="222" spans="1:28" s="9" customFormat="1" ht="89.25" x14ac:dyDescent="0.2">
      <c r="A222" s="98">
        <v>216</v>
      </c>
      <c r="B222" s="39" t="s">
        <v>371</v>
      </c>
      <c r="C222" s="145">
        <v>1027001686910</v>
      </c>
      <c r="D222" s="138">
        <v>7024004494</v>
      </c>
      <c r="E222" s="138" t="s">
        <v>1834</v>
      </c>
      <c r="F222" s="210"/>
      <c r="G222" s="138">
        <v>24.251000000000001</v>
      </c>
      <c r="H222" s="138" t="s">
        <v>10</v>
      </c>
      <c r="I222" s="134" t="s">
        <v>2945</v>
      </c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</row>
    <row r="223" spans="1:28" s="9" customFormat="1" ht="89.25" x14ac:dyDescent="0.2">
      <c r="A223" s="98">
        <v>217</v>
      </c>
      <c r="B223" s="39" t="s">
        <v>371</v>
      </c>
      <c r="C223" s="145">
        <v>1027001686910</v>
      </c>
      <c r="D223" s="138">
        <v>7024004494</v>
      </c>
      <c r="E223" s="138" t="s">
        <v>1822</v>
      </c>
      <c r="F223" s="138" t="s">
        <v>1872</v>
      </c>
      <c r="G223" s="138">
        <v>31.251000000000001</v>
      </c>
      <c r="H223" s="138" t="s">
        <v>104</v>
      </c>
      <c r="I223" s="134" t="s">
        <v>2945</v>
      </c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</row>
    <row r="224" spans="1:28" s="9" customFormat="1" ht="89.25" x14ac:dyDescent="0.2">
      <c r="A224" s="98">
        <v>218</v>
      </c>
      <c r="B224" s="39" t="s">
        <v>371</v>
      </c>
      <c r="C224" s="145">
        <v>1027001686910</v>
      </c>
      <c r="D224" s="138">
        <v>7024004494</v>
      </c>
      <c r="E224" s="138" t="s">
        <v>1825</v>
      </c>
      <c r="F224" s="138" t="s">
        <v>1873</v>
      </c>
      <c r="G224" s="138">
        <v>31.251000000000001</v>
      </c>
      <c r="H224" s="138" t="s">
        <v>6</v>
      </c>
      <c r="I224" s="134" t="s">
        <v>2945</v>
      </c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</row>
    <row r="225" spans="1:28" s="9" customFormat="1" ht="89.25" x14ac:dyDescent="0.2">
      <c r="A225" s="98">
        <v>219</v>
      </c>
      <c r="B225" s="39" t="s">
        <v>371</v>
      </c>
      <c r="C225" s="145">
        <v>1027001686910</v>
      </c>
      <c r="D225" s="138">
        <v>7024004494</v>
      </c>
      <c r="E225" s="138" t="s">
        <v>1826</v>
      </c>
      <c r="F225" s="138" t="s">
        <v>1874</v>
      </c>
      <c r="G225" s="138">
        <v>15.936999999999999</v>
      </c>
      <c r="H225" s="138" t="s">
        <v>2432</v>
      </c>
      <c r="I225" s="134" t="s">
        <v>2945</v>
      </c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</row>
    <row r="226" spans="1:28" s="9" customFormat="1" ht="89.25" x14ac:dyDescent="0.2">
      <c r="A226" s="98">
        <v>220</v>
      </c>
      <c r="B226" s="39" t="s">
        <v>371</v>
      </c>
      <c r="C226" s="145">
        <v>1027001686910</v>
      </c>
      <c r="D226" s="138">
        <v>7024004494</v>
      </c>
      <c r="E226" s="138" t="s">
        <v>206</v>
      </c>
      <c r="F226" s="138" t="s">
        <v>1875</v>
      </c>
      <c r="G226" s="138">
        <v>8.9369999999999994</v>
      </c>
      <c r="H226" s="138" t="s">
        <v>2432</v>
      </c>
      <c r="I226" s="134" t="s">
        <v>2945</v>
      </c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</row>
    <row r="227" spans="1:28" s="9" customFormat="1" ht="89.25" x14ac:dyDescent="0.2">
      <c r="A227" s="98">
        <v>221</v>
      </c>
      <c r="B227" s="39" t="s">
        <v>371</v>
      </c>
      <c r="C227" s="145">
        <v>1027001686910</v>
      </c>
      <c r="D227" s="138">
        <v>7024004494</v>
      </c>
      <c r="E227" s="138" t="s">
        <v>1061</v>
      </c>
      <c r="F227" s="138" t="s">
        <v>1876</v>
      </c>
      <c r="G227" s="138">
        <v>31.251000000000001</v>
      </c>
      <c r="H227" s="138" t="s">
        <v>104</v>
      </c>
      <c r="I227" s="134" t="s">
        <v>2945</v>
      </c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</row>
    <row r="228" spans="1:28" s="9" customFormat="1" ht="89.25" x14ac:dyDescent="0.2">
      <c r="A228" s="98">
        <v>222</v>
      </c>
      <c r="B228" s="39" t="s">
        <v>371</v>
      </c>
      <c r="C228" s="145">
        <v>1027001686910</v>
      </c>
      <c r="D228" s="138">
        <v>7024004494</v>
      </c>
      <c r="E228" s="138" t="s">
        <v>158</v>
      </c>
      <c r="F228" s="138" t="s">
        <v>1877</v>
      </c>
      <c r="G228" s="138">
        <v>8.1790000000000003</v>
      </c>
      <c r="H228" s="138" t="s">
        <v>2432</v>
      </c>
      <c r="I228" s="134" t="s">
        <v>2945</v>
      </c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</row>
    <row r="229" spans="1:28" s="9" customFormat="1" ht="89.25" x14ac:dyDescent="0.2">
      <c r="A229" s="98">
        <v>223</v>
      </c>
      <c r="B229" s="39" t="s">
        <v>371</v>
      </c>
      <c r="C229" s="145">
        <v>1027001686910</v>
      </c>
      <c r="D229" s="138">
        <v>7024004494</v>
      </c>
      <c r="E229" s="138" t="s">
        <v>158</v>
      </c>
      <c r="F229" s="138" t="s">
        <v>1878</v>
      </c>
      <c r="G229" s="138">
        <v>21.937000000000001</v>
      </c>
      <c r="H229" s="138" t="s">
        <v>2432</v>
      </c>
      <c r="I229" s="134" t="s">
        <v>2945</v>
      </c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</row>
    <row r="230" spans="1:28" s="9" customFormat="1" ht="89.25" x14ac:dyDescent="0.2">
      <c r="A230" s="98">
        <v>224</v>
      </c>
      <c r="B230" s="39" t="s">
        <v>371</v>
      </c>
      <c r="C230" s="145">
        <v>1027001686910</v>
      </c>
      <c r="D230" s="138">
        <v>7024004494</v>
      </c>
      <c r="E230" s="138" t="s">
        <v>158</v>
      </c>
      <c r="F230" s="138" t="s">
        <v>1879</v>
      </c>
      <c r="G230" s="138">
        <v>18.937000000000001</v>
      </c>
      <c r="H230" s="138" t="s">
        <v>104</v>
      </c>
      <c r="I230" s="134" t="s">
        <v>2945</v>
      </c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</row>
    <row r="231" spans="1:28" s="9" customFormat="1" ht="89.25" x14ac:dyDescent="0.2">
      <c r="A231" s="98">
        <v>225</v>
      </c>
      <c r="B231" s="39" t="s">
        <v>371</v>
      </c>
      <c r="C231" s="145">
        <v>1027001686910</v>
      </c>
      <c r="D231" s="138">
        <v>7024004494</v>
      </c>
      <c r="E231" s="138" t="s">
        <v>1827</v>
      </c>
      <c r="F231" s="138" t="s">
        <v>1880</v>
      </c>
      <c r="G231" s="138">
        <v>33.936999999999998</v>
      </c>
      <c r="H231" s="138" t="s">
        <v>2432</v>
      </c>
      <c r="I231" s="134" t="s">
        <v>2945</v>
      </c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</row>
    <row r="232" spans="1:28" s="9" customFormat="1" ht="89.25" x14ac:dyDescent="0.2">
      <c r="A232" s="98">
        <v>226</v>
      </c>
      <c r="B232" s="39" t="s">
        <v>371</v>
      </c>
      <c r="C232" s="145">
        <v>1027001686910</v>
      </c>
      <c r="D232" s="138">
        <v>7024004494</v>
      </c>
      <c r="E232" s="138" t="s">
        <v>1828</v>
      </c>
      <c r="F232" s="138" t="s">
        <v>1881</v>
      </c>
      <c r="G232" s="138">
        <v>21.937000000000001</v>
      </c>
      <c r="H232" s="138" t="s">
        <v>2432</v>
      </c>
      <c r="I232" s="134" t="s">
        <v>2945</v>
      </c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</row>
    <row r="233" spans="1:28" s="9" customFormat="1" ht="89.25" x14ac:dyDescent="0.2">
      <c r="A233" s="98">
        <v>227</v>
      </c>
      <c r="B233" s="39" t="s">
        <v>371</v>
      </c>
      <c r="C233" s="145">
        <v>1027001686910</v>
      </c>
      <c r="D233" s="138">
        <v>7024004494</v>
      </c>
      <c r="E233" s="138" t="s">
        <v>158</v>
      </c>
      <c r="F233" s="138" t="s">
        <v>1882</v>
      </c>
      <c r="G233" s="138">
        <v>31.251000000000001</v>
      </c>
      <c r="H233" s="138" t="s">
        <v>2432</v>
      </c>
      <c r="I233" s="134" t="s">
        <v>2945</v>
      </c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</row>
    <row r="234" spans="1:28" s="9" customFormat="1" ht="89.25" x14ac:dyDescent="0.2">
      <c r="A234" s="98">
        <v>228</v>
      </c>
      <c r="B234" s="39" t="s">
        <v>371</v>
      </c>
      <c r="C234" s="145">
        <v>1027001686910</v>
      </c>
      <c r="D234" s="138">
        <v>7024004494</v>
      </c>
      <c r="E234" s="138" t="s">
        <v>206</v>
      </c>
      <c r="F234" s="138" t="s">
        <v>1883</v>
      </c>
      <c r="G234" s="138">
        <v>15.179</v>
      </c>
      <c r="H234" s="138" t="s">
        <v>2432</v>
      </c>
      <c r="I234" s="134" t="s">
        <v>2945</v>
      </c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</row>
    <row r="235" spans="1:28" s="9" customFormat="1" ht="89.25" x14ac:dyDescent="0.2">
      <c r="A235" s="98">
        <v>229</v>
      </c>
      <c r="B235" s="39" t="s">
        <v>371</v>
      </c>
      <c r="C235" s="145">
        <v>1027001686910</v>
      </c>
      <c r="D235" s="138">
        <v>7024004494</v>
      </c>
      <c r="E235" s="138" t="s">
        <v>1829</v>
      </c>
      <c r="F235" s="138" t="s">
        <v>1884</v>
      </c>
      <c r="G235" s="138">
        <v>39.250999999999998</v>
      </c>
      <c r="H235" s="138" t="s">
        <v>10</v>
      </c>
      <c r="I235" s="134" t="s">
        <v>2945</v>
      </c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</row>
    <row r="236" spans="1:28" s="9" customFormat="1" ht="89.25" x14ac:dyDescent="0.2">
      <c r="A236" s="98">
        <v>230</v>
      </c>
      <c r="B236" s="39" t="s">
        <v>371</v>
      </c>
      <c r="C236" s="145">
        <v>1027001686910</v>
      </c>
      <c r="D236" s="138">
        <v>7024004494</v>
      </c>
      <c r="E236" s="138" t="s">
        <v>1830</v>
      </c>
      <c r="F236" s="138" t="s">
        <v>1885</v>
      </c>
      <c r="G236" s="138">
        <v>31.251000000000001</v>
      </c>
      <c r="H236" s="138" t="s">
        <v>2432</v>
      </c>
      <c r="I236" s="134" t="s">
        <v>2945</v>
      </c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</row>
    <row r="237" spans="1:28" s="9" customFormat="1" ht="89.25" x14ac:dyDescent="0.2">
      <c r="A237" s="98">
        <v>231</v>
      </c>
      <c r="B237" s="39" t="s">
        <v>371</v>
      </c>
      <c r="C237" s="145">
        <v>1027001686910</v>
      </c>
      <c r="D237" s="138">
        <v>7024004494</v>
      </c>
      <c r="E237" s="138" t="s">
        <v>1831</v>
      </c>
      <c r="F237" s="138" t="s">
        <v>1886</v>
      </c>
      <c r="G237" s="138">
        <v>23.937000000000001</v>
      </c>
      <c r="H237" s="138" t="s">
        <v>104</v>
      </c>
      <c r="I237" s="134" t="s">
        <v>2945</v>
      </c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</row>
    <row r="238" spans="1:28" s="9" customFormat="1" ht="89.25" x14ac:dyDescent="0.2">
      <c r="A238" s="98">
        <v>232</v>
      </c>
      <c r="B238" s="39" t="s">
        <v>371</v>
      </c>
      <c r="C238" s="145">
        <v>1027001686910</v>
      </c>
      <c r="D238" s="138">
        <v>7024004494</v>
      </c>
      <c r="E238" s="138" t="s">
        <v>158</v>
      </c>
      <c r="F238" s="138" t="s">
        <v>1887</v>
      </c>
      <c r="G238" s="138">
        <v>55.250999999999998</v>
      </c>
      <c r="H238" s="138" t="s">
        <v>2432</v>
      </c>
      <c r="I238" s="134" t="s">
        <v>2945</v>
      </c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</row>
    <row r="239" spans="1:28" s="9" customFormat="1" ht="89.25" x14ac:dyDescent="0.2">
      <c r="A239" s="98">
        <v>233</v>
      </c>
      <c r="B239" s="39" t="s">
        <v>371</v>
      </c>
      <c r="C239" s="145">
        <v>1027001686910</v>
      </c>
      <c r="D239" s="138">
        <v>7024004494</v>
      </c>
      <c r="E239" s="138" t="s">
        <v>158</v>
      </c>
      <c r="F239" s="138" t="s">
        <v>1888</v>
      </c>
      <c r="G239" s="138">
        <v>22.178999999999998</v>
      </c>
      <c r="H239" s="138" t="s">
        <v>2432</v>
      </c>
      <c r="I239" s="134" t="s">
        <v>2945</v>
      </c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</row>
    <row r="240" spans="1:28" s="9" customFormat="1" ht="89.25" x14ac:dyDescent="0.2">
      <c r="A240" s="98">
        <v>234</v>
      </c>
      <c r="B240" s="39" t="s">
        <v>371</v>
      </c>
      <c r="C240" s="145">
        <v>1027001686910</v>
      </c>
      <c r="D240" s="138">
        <v>7024004494</v>
      </c>
      <c r="E240" s="138" t="s">
        <v>1061</v>
      </c>
      <c r="F240" s="138" t="s">
        <v>1889</v>
      </c>
      <c r="G240" s="138">
        <v>19.937000000000001</v>
      </c>
      <c r="H240" s="138" t="s">
        <v>104</v>
      </c>
      <c r="I240" s="134" t="s">
        <v>2945</v>
      </c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</row>
    <row r="241" spans="1:28" s="9" customFormat="1" ht="89.25" x14ac:dyDescent="0.2">
      <c r="A241" s="98">
        <v>235</v>
      </c>
      <c r="B241" s="39" t="s">
        <v>371</v>
      </c>
      <c r="C241" s="145">
        <v>1027001686910</v>
      </c>
      <c r="D241" s="138">
        <v>7024004494</v>
      </c>
      <c r="E241" s="138" t="s">
        <v>158</v>
      </c>
      <c r="F241" s="138" t="s">
        <v>1890</v>
      </c>
      <c r="G241" s="138">
        <v>5.1790000000000003</v>
      </c>
      <c r="H241" s="138" t="s">
        <v>2432</v>
      </c>
      <c r="I241" s="134" t="s">
        <v>2945</v>
      </c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</row>
    <row r="242" spans="1:28" s="9" customFormat="1" ht="89.25" x14ac:dyDescent="0.2">
      <c r="A242" s="98">
        <v>236</v>
      </c>
      <c r="B242" s="39" t="s">
        <v>371</v>
      </c>
      <c r="C242" s="145">
        <v>1027001686910</v>
      </c>
      <c r="D242" s="138">
        <v>7024004494</v>
      </c>
      <c r="E242" s="138" t="s">
        <v>180</v>
      </c>
      <c r="F242" s="138" t="s">
        <v>1891</v>
      </c>
      <c r="G242" s="138">
        <v>45.250999999999998</v>
      </c>
      <c r="H242" s="138" t="s">
        <v>104</v>
      </c>
      <c r="I242" s="134" t="s">
        <v>2945</v>
      </c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</row>
    <row r="243" spans="1:28" s="9" customFormat="1" ht="89.25" x14ac:dyDescent="0.2">
      <c r="A243" s="98">
        <v>237</v>
      </c>
      <c r="B243" s="39" t="s">
        <v>371</v>
      </c>
      <c r="C243" s="145">
        <v>1027001686910</v>
      </c>
      <c r="D243" s="138">
        <v>7024004494</v>
      </c>
      <c r="E243" s="138" t="s">
        <v>1832</v>
      </c>
      <c r="F243" s="138" t="s">
        <v>1892</v>
      </c>
      <c r="G243" s="138">
        <v>23.251000000000001</v>
      </c>
      <c r="H243" s="138" t="s">
        <v>104</v>
      </c>
      <c r="I243" s="134" t="s">
        <v>2945</v>
      </c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</row>
    <row r="244" spans="1:28" s="9" customFormat="1" ht="89.25" x14ac:dyDescent="0.2">
      <c r="A244" s="98">
        <v>238</v>
      </c>
      <c r="B244" s="39" t="s">
        <v>371</v>
      </c>
      <c r="C244" s="145">
        <v>1027001686910</v>
      </c>
      <c r="D244" s="138">
        <v>7024004494</v>
      </c>
      <c r="E244" s="138" t="s">
        <v>158</v>
      </c>
      <c r="F244" s="138" t="s">
        <v>1893</v>
      </c>
      <c r="G244" s="138">
        <v>45.250999999999998</v>
      </c>
      <c r="H244" s="138" t="s">
        <v>2432</v>
      </c>
      <c r="I244" s="134" t="s">
        <v>2945</v>
      </c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</row>
    <row r="245" spans="1:28" s="9" customFormat="1" ht="89.25" x14ac:dyDescent="0.2">
      <c r="A245" s="98">
        <v>239</v>
      </c>
      <c r="B245" s="39" t="s">
        <v>371</v>
      </c>
      <c r="C245" s="145">
        <v>1027001686910</v>
      </c>
      <c r="D245" s="138">
        <v>7024004494</v>
      </c>
      <c r="E245" s="138" t="s">
        <v>158</v>
      </c>
      <c r="F245" s="138" t="s">
        <v>1894</v>
      </c>
      <c r="G245" s="138">
        <v>39.250999999999998</v>
      </c>
      <c r="H245" s="138" t="s">
        <v>2432</v>
      </c>
      <c r="I245" s="134" t="s">
        <v>2945</v>
      </c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</row>
    <row r="246" spans="1:28" s="9" customFormat="1" ht="89.25" x14ac:dyDescent="0.2">
      <c r="A246" s="98">
        <v>240</v>
      </c>
      <c r="B246" s="39" t="s">
        <v>371</v>
      </c>
      <c r="C246" s="145">
        <v>1027001686910</v>
      </c>
      <c r="D246" s="138">
        <v>7024004494</v>
      </c>
      <c r="E246" s="138" t="s">
        <v>1061</v>
      </c>
      <c r="F246" s="138" t="s">
        <v>1895</v>
      </c>
      <c r="G246" s="138">
        <v>32.250999999999998</v>
      </c>
      <c r="H246" s="138" t="s">
        <v>120</v>
      </c>
      <c r="I246" s="134" t="s">
        <v>2945</v>
      </c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</row>
    <row r="247" spans="1:28" s="9" customFormat="1" ht="89.25" x14ac:dyDescent="0.2">
      <c r="A247" s="98">
        <v>241</v>
      </c>
      <c r="B247" s="39" t="s">
        <v>371</v>
      </c>
      <c r="C247" s="145">
        <v>1027001686910</v>
      </c>
      <c r="D247" s="138">
        <v>7024004494</v>
      </c>
      <c r="E247" s="138" t="s">
        <v>1831</v>
      </c>
      <c r="F247" s="138" t="s">
        <v>1896</v>
      </c>
      <c r="G247" s="138">
        <v>47.250999999999998</v>
      </c>
      <c r="H247" s="138" t="s">
        <v>104</v>
      </c>
      <c r="I247" s="134" t="s">
        <v>2945</v>
      </c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</row>
    <row r="248" spans="1:28" s="9" customFormat="1" ht="89.25" x14ac:dyDescent="0.2">
      <c r="A248" s="98">
        <v>242</v>
      </c>
      <c r="B248" s="39" t="s">
        <v>371</v>
      </c>
      <c r="C248" s="145">
        <v>1027001686910</v>
      </c>
      <c r="D248" s="138">
        <v>7024004494</v>
      </c>
      <c r="E248" s="138" t="s">
        <v>158</v>
      </c>
      <c r="F248" s="138" t="s">
        <v>1897</v>
      </c>
      <c r="G248" s="138">
        <v>22.178999999999998</v>
      </c>
      <c r="H248" s="138" t="s">
        <v>2432</v>
      </c>
      <c r="I248" s="134" t="s">
        <v>2945</v>
      </c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</row>
    <row r="249" spans="1:28" s="9" customFormat="1" ht="89.25" x14ac:dyDescent="0.2">
      <c r="A249" s="98">
        <v>243</v>
      </c>
      <c r="B249" s="39" t="s">
        <v>371</v>
      </c>
      <c r="C249" s="145">
        <v>1027001686910</v>
      </c>
      <c r="D249" s="138">
        <v>7024004494</v>
      </c>
      <c r="E249" s="138" t="s">
        <v>1061</v>
      </c>
      <c r="F249" s="138" t="s">
        <v>1898</v>
      </c>
      <c r="G249" s="138">
        <v>23.251000000000001</v>
      </c>
      <c r="H249" s="138" t="s">
        <v>104</v>
      </c>
      <c r="I249" s="134" t="s">
        <v>2945</v>
      </c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</row>
    <row r="250" spans="1:28" s="9" customFormat="1" ht="89.25" x14ac:dyDescent="0.2">
      <c r="A250" s="98">
        <v>244</v>
      </c>
      <c r="B250" s="39" t="s">
        <v>371</v>
      </c>
      <c r="C250" s="145">
        <v>1027001686910</v>
      </c>
      <c r="D250" s="138">
        <v>7024004494</v>
      </c>
      <c r="E250" s="138" t="s">
        <v>206</v>
      </c>
      <c r="F250" s="138" t="s">
        <v>1899</v>
      </c>
      <c r="G250" s="138">
        <v>44.250999999999998</v>
      </c>
      <c r="H250" s="138" t="s">
        <v>104</v>
      </c>
      <c r="I250" s="134" t="s">
        <v>2945</v>
      </c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</row>
    <row r="251" spans="1:28" s="9" customFormat="1" ht="89.25" x14ac:dyDescent="0.2">
      <c r="A251" s="98">
        <v>245</v>
      </c>
      <c r="B251" s="39" t="s">
        <v>371</v>
      </c>
      <c r="C251" s="145">
        <v>1027001686910</v>
      </c>
      <c r="D251" s="138">
        <v>7024004494</v>
      </c>
      <c r="E251" s="138" t="s">
        <v>1833</v>
      </c>
      <c r="F251" s="138" t="s">
        <v>1900</v>
      </c>
      <c r="G251" s="138">
        <v>45.250999999999998</v>
      </c>
      <c r="H251" s="138" t="s">
        <v>32</v>
      </c>
      <c r="I251" s="134" t="s">
        <v>2945</v>
      </c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</row>
    <row r="252" spans="1:28" s="9" customFormat="1" ht="89.25" x14ac:dyDescent="0.2">
      <c r="A252" s="98">
        <v>246</v>
      </c>
      <c r="B252" s="39" t="s">
        <v>371</v>
      </c>
      <c r="C252" s="145">
        <v>1027001686910</v>
      </c>
      <c r="D252" s="138">
        <v>7024004494</v>
      </c>
      <c r="E252" s="138" t="s">
        <v>1837</v>
      </c>
      <c r="F252" s="138" t="s">
        <v>1903</v>
      </c>
      <c r="G252" s="138">
        <v>49.250999999999998</v>
      </c>
      <c r="H252" s="138" t="s">
        <v>10</v>
      </c>
      <c r="I252" s="134" t="s">
        <v>2945</v>
      </c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</row>
    <row r="253" spans="1:28" s="9" customFormat="1" ht="89.25" x14ac:dyDescent="0.2">
      <c r="A253" s="98">
        <v>247</v>
      </c>
      <c r="B253" s="39" t="s">
        <v>371</v>
      </c>
      <c r="C253" s="145">
        <v>1027001686910</v>
      </c>
      <c r="D253" s="138">
        <v>7024004494</v>
      </c>
      <c r="E253" s="138" t="s">
        <v>1061</v>
      </c>
      <c r="F253" s="138" t="s">
        <v>2850</v>
      </c>
      <c r="G253" s="138">
        <v>23.251000000000001</v>
      </c>
      <c r="H253" s="138" t="s">
        <v>104</v>
      </c>
      <c r="I253" s="134" t="s">
        <v>2945</v>
      </c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</row>
    <row r="254" spans="1:28" s="9" customFormat="1" ht="89.25" x14ac:dyDescent="0.2">
      <c r="A254" s="98">
        <v>248</v>
      </c>
      <c r="B254" s="39" t="s">
        <v>371</v>
      </c>
      <c r="C254" s="145">
        <v>1027001686910</v>
      </c>
      <c r="D254" s="138">
        <v>7024004494</v>
      </c>
      <c r="E254" s="138" t="s">
        <v>1218</v>
      </c>
      <c r="F254" s="138" t="s">
        <v>1219</v>
      </c>
      <c r="G254" s="138">
        <v>45.250999999999998</v>
      </c>
      <c r="H254" s="138" t="s">
        <v>2432</v>
      </c>
      <c r="I254" s="134" t="s">
        <v>2945</v>
      </c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</row>
    <row r="255" spans="1:28" s="9" customFormat="1" ht="89.25" x14ac:dyDescent="0.2">
      <c r="A255" s="98">
        <v>249</v>
      </c>
      <c r="B255" s="39" t="s">
        <v>371</v>
      </c>
      <c r="C255" s="145">
        <v>1027001686910</v>
      </c>
      <c r="D255" s="138">
        <v>7024004494</v>
      </c>
      <c r="E255" s="138" t="s">
        <v>158</v>
      </c>
      <c r="F255" s="138" t="s">
        <v>1220</v>
      </c>
      <c r="G255" s="138">
        <v>23.251000000000001</v>
      </c>
      <c r="H255" s="138" t="s">
        <v>32</v>
      </c>
      <c r="I255" s="134" t="s">
        <v>2945</v>
      </c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</row>
    <row r="256" spans="1:28" s="9" customFormat="1" ht="89.25" x14ac:dyDescent="0.2">
      <c r="A256" s="98">
        <v>250</v>
      </c>
      <c r="B256" s="39" t="s">
        <v>371</v>
      </c>
      <c r="C256" s="145">
        <v>1027001686910</v>
      </c>
      <c r="D256" s="138">
        <v>7024004494</v>
      </c>
      <c r="E256" s="138" t="s">
        <v>206</v>
      </c>
      <c r="F256" s="138" t="s">
        <v>1221</v>
      </c>
      <c r="G256" s="138">
        <v>23.937000000000001</v>
      </c>
      <c r="H256" s="138" t="s">
        <v>104</v>
      </c>
      <c r="I256" s="134" t="s">
        <v>2945</v>
      </c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</row>
    <row r="257" spans="1:28" s="9" customFormat="1" ht="89.25" x14ac:dyDescent="0.2">
      <c r="A257" s="98">
        <v>251</v>
      </c>
      <c r="B257" s="39" t="s">
        <v>371</v>
      </c>
      <c r="C257" s="145">
        <v>1027001686910</v>
      </c>
      <c r="D257" s="138">
        <v>7024004494</v>
      </c>
      <c r="E257" s="138" t="s">
        <v>206</v>
      </c>
      <c r="F257" s="138" t="s">
        <v>1222</v>
      </c>
      <c r="G257" s="138">
        <v>31.251000000000001</v>
      </c>
      <c r="H257" s="138" t="s">
        <v>6</v>
      </c>
      <c r="I257" s="134" t="s">
        <v>2945</v>
      </c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</row>
    <row r="258" spans="1:28" s="9" customFormat="1" ht="89.25" x14ac:dyDescent="0.2">
      <c r="A258" s="98">
        <v>252</v>
      </c>
      <c r="B258" s="39" t="s">
        <v>371</v>
      </c>
      <c r="C258" s="145">
        <v>1027001686910</v>
      </c>
      <c r="D258" s="138">
        <v>7024004494</v>
      </c>
      <c r="E258" s="138" t="s">
        <v>206</v>
      </c>
      <c r="F258" s="138" t="s">
        <v>1223</v>
      </c>
      <c r="G258" s="138">
        <v>8.1790000000000003</v>
      </c>
      <c r="H258" s="138" t="s">
        <v>104</v>
      </c>
      <c r="I258" s="134" t="s">
        <v>2945</v>
      </c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</row>
    <row r="259" spans="1:28" s="9" customFormat="1" ht="89.25" x14ac:dyDescent="0.2">
      <c r="A259" s="98">
        <v>253</v>
      </c>
      <c r="B259" s="39" t="s">
        <v>371</v>
      </c>
      <c r="C259" s="145">
        <v>1027001686910</v>
      </c>
      <c r="D259" s="138">
        <v>7024004494</v>
      </c>
      <c r="E259" s="138" t="s">
        <v>206</v>
      </c>
      <c r="F259" s="138" t="s">
        <v>1224</v>
      </c>
      <c r="G259" s="138">
        <v>29.251000000000001</v>
      </c>
      <c r="H259" s="138" t="s">
        <v>104</v>
      </c>
      <c r="I259" s="134" t="s">
        <v>2945</v>
      </c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</row>
    <row r="260" spans="1:28" s="9" customFormat="1" ht="89.25" x14ac:dyDescent="0.2">
      <c r="A260" s="98">
        <v>254</v>
      </c>
      <c r="B260" s="39" t="s">
        <v>371</v>
      </c>
      <c r="C260" s="145">
        <v>1027001686910</v>
      </c>
      <c r="D260" s="138">
        <v>7024004494</v>
      </c>
      <c r="E260" s="138" t="s">
        <v>206</v>
      </c>
      <c r="F260" s="138" t="s">
        <v>1225</v>
      </c>
      <c r="G260" s="138">
        <v>29.251000000000001</v>
      </c>
      <c r="H260" s="138" t="s">
        <v>104</v>
      </c>
      <c r="I260" s="134" t="s">
        <v>2945</v>
      </c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</row>
    <row r="261" spans="1:28" s="9" customFormat="1" ht="89.25" x14ac:dyDescent="0.2">
      <c r="A261" s="98">
        <v>255</v>
      </c>
      <c r="B261" s="39" t="s">
        <v>371</v>
      </c>
      <c r="C261" s="59">
        <v>1027001686910</v>
      </c>
      <c r="D261" s="103">
        <v>7024004494</v>
      </c>
      <c r="E261" s="103" t="s">
        <v>158</v>
      </c>
      <c r="F261" s="103" t="s">
        <v>1220</v>
      </c>
      <c r="G261" s="103">
        <v>29.251000000000001</v>
      </c>
      <c r="H261" s="103" t="s">
        <v>104</v>
      </c>
      <c r="I261" s="134" t="s">
        <v>2945</v>
      </c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</row>
    <row r="262" spans="1:28" s="9" customFormat="1" ht="89.25" x14ac:dyDescent="0.2">
      <c r="A262" s="98">
        <v>256</v>
      </c>
      <c r="B262" s="39" t="s">
        <v>371</v>
      </c>
      <c r="C262" s="59">
        <v>1027001686910</v>
      </c>
      <c r="D262" s="103">
        <v>7024004494</v>
      </c>
      <c r="E262" s="103" t="s">
        <v>206</v>
      </c>
      <c r="F262" s="103" t="s">
        <v>1221</v>
      </c>
      <c r="G262" s="103">
        <v>20.937000000000001</v>
      </c>
      <c r="H262" s="103" t="s">
        <v>104</v>
      </c>
      <c r="I262" s="134" t="s">
        <v>2945</v>
      </c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</row>
    <row r="263" spans="1:28" s="9" customFormat="1" ht="89.25" x14ac:dyDescent="0.2">
      <c r="A263" s="98">
        <v>257</v>
      </c>
      <c r="B263" s="39" t="s">
        <v>371</v>
      </c>
      <c r="C263" s="59">
        <v>1027001686910</v>
      </c>
      <c r="D263" s="103">
        <v>7024004494</v>
      </c>
      <c r="E263" s="103" t="s">
        <v>206</v>
      </c>
      <c r="F263" s="103" t="s">
        <v>1222</v>
      </c>
      <c r="G263" s="103">
        <v>20.937000000000001</v>
      </c>
      <c r="H263" s="103" t="s">
        <v>104</v>
      </c>
      <c r="I263" s="134" t="s">
        <v>2945</v>
      </c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</row>
    <row r="264" spans="1:28" s="9" customFormat="1" ht="89.25" x14ac:dyDescent="0.2">
      <c r="A264" s="98">
        <v>258</v>
      </c>
      <c r="B264" s="39" t="s">
        <v>371</v>
      </c>
      <c r="C264" s="59">
        <v>1027001686910</v>
      </c>
      <c r="D264" s="103">
        <v>7024004494</v>
      </c>
      <c r="E264" s="103" t="s">
        <v>206</v>
      </c>
      <c r="F264" s="103" t="s">
        <v>1223</v>
      </c>
      <c r="G264" s="103">
        <v>20.937000000000001</v>
      </c>
      <c r="H264" s="103" t="s">
        <v>104</v>
      </c>
      <c r="I264" s="134" t="s">
        <v>2945</v>
      </c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</row>
    <row r="265" spans="1:28" s="9" customFormat="1" ht="89.25" x14ac:dyDescent="0.2">
      <c r="A265" s="98">
        <v>259</v>
      </c>
      <c r="B265" s="39" t="s">
        <v>371</v>
      </c>
      <c r="C265" s="59">
        <v>1027001686910</v>
      </c>
      <c r="D265" s="103">
        <v>7024004494</v>
      </c>
      <c r="E265" s="103" t="s">
        <v>206</v>
      </c>
      <c r="F265" s="103" t="s">
        <v>1224</v>
      </c>
      <c r="G265" s="103">
        <v>20.937000000000001</v>
      </c>
      <c r="H265" s="103" t="s">
        <v>104</v>
      </c>
      <c r="I265" s="134" t="s">
        <v>2945</v>
      </c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</row>
    <row r="266" spans="1:28" s="9" customFormat="1" ht="89.25" x14ac:dyDescent="0.2">
      <c r="A266" s="98">
        <v>260</v>
      </c>
      <c r="B266" s="39" t="s">
        <v>371</v>
      </c>
      <c r="C266" s="59">
        <v>1027001686910</v>
      </c>
      <c r="D266" s="103">
        <v>7024004494</v>
      </c>
      <c r="E266" s="103" t="s">
        <v>206</v>
      </c>
      <c r="F266" s="103" t="s">
        <v>1225</v>
      </c>
      <c r="G266" s="103">
        <v>20.937000000000001</v>
      </c>
      <c r="H266" s="103" t="s">
        <v>104</v>
      </c>
      <c r="I266" s="134" t="s">
        <v>2945</v>
      </c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</row>
    <row r="267" spans="1:28" s="9" customFormat="1" ht="12.75" x14ac:dyDescent="0.2">
      <c r="B267" s="21"/>
      <c r="C267" s="21"/>
      <c r="D267" s="21"/>
      <c r="E267" s="53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</row>
    <row r="268" spans="1:28" s="9" customFormat="1" ht="12.75" x14ac:dyDescent="0.2">
      <c r="B268" s="21"/>
      <c r="C268" s="21"/>
      <c r="D268" s="21"/>
      <c r="E268" s="53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</row>
    <row r="269" spans="1:28" s="9" customFormat="1" ht="12.75" x14ac:dyDescent="0.2">
      <c r="B269" s="21"/>
      <c r="C269" s="21"/>
      <c r="D269" s="21"/>
      <c r="E269" s="53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</row>
    <row r="270" spans="1:28" s="9" customFormat="1" ht="12.75" x14ac:dyDescent="0.2">
      <c r="B270" s="21"/>
      <c r="C270" s="21"/>
      <c r="D270" s="21"/>
      <c r="E270" s="53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</row>
    <row r="271" spans="1:28" s="9" customFormat="1" ht="12.75" x14ac:dyDescent="0.2">
      <c r="B271" s="21"/>
      <c r="C271" s="21"/>
      <c r="D271" s="21"/>
      <c r="E271" s="53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</row>
    <row r="272" spans="1:28" s="9" customFormat="1" ht="12.75" x14ac:dyDescent="0.2">
      <c r="B272" s="21"/>
      <c r="C272" s="21"/>
      <c r="D272" s="21"/>
      <c r="E272" s="53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</row>
    <row r="273" spans="2:28" s="9" customFormat="1" ht="12.75" x14ac:dyDescent="0.2">
      <c r="B273" s="21"/>
      <c r="C273" s="21"/>
      <c r="D273" s="21"/>
      <c r="E273" s="53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</row>
    <row r="274" spans="2:28" s="9" customFormat="1" ht="12.75" x14ac:dyDescent="0.2">
      <c r="B274" s="21"/>
      <c r="C274" s="21"/>
      <c r="D274" s="21"/>
      <c r="E274" s="53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</row>
    <row r="275" spans="2:28" s="9" customFormat="1" ht="12.75" x14ac:dyDescent="0.2">
      <c r="B275" s="21"/>
      <c r="C275" s="21"/>
      <c r="D275" s="21"/>
      <c r="E275" s="53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</row>
    <row r="276" spans="2:28" s="9" customFormat="1" ht="12.75" x14ac:dyDescent="0.2">
      <c r="B276" s="21"/>
      <c r="C276" s="21"/>
      <c r="D276" s="21"/>
      <c r="E276" s="53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</row>
    <row r="277" spans="2:28" s="9" customFormat="1" ht="12.75" x14ac:dyDescent="0.2">
      <c r="B277" s="21"/>
      <c r="C277" s="21"/>
      <c r="D277" s="21"/>
      <c r="E277" s="53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</row>
    <row r="278" spans="2:28" s="9" customFormat="1" ht="12.75" x14ac:dyDescent="0.2">
      <c r="B278" s="21"/>
      <c r="C278" s="21"/>
      <c r="D278" s="21"/>
      <c r="E278" s="53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</row>
    <row r="279" spans="2:28" s="9" customFormat="1" ht="12.75" x14ac:dyDescent="0.2">
      <c r="B279" s="21"/>
      <c r="C279" s="21"/>
      <c r="D279" s="21"/>
      <c r="E279" s="53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</row>
    <row r="280" spans="2:28" s="9" customFormat="1" ht="12.75" x14ac:dyDescent="0.2">
      <c r="B280" s="21"/>
      <c r="C280" s="21"/>
      <c r="D280" s="21"/>
      <c r="E280" s="53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</row>
    <row r="281" spans="2:28" s="9" customFormat="1" ht="12.75" x14ac:dyDescent="0.2">
      <c r="B281" s="21"/>
      <c r="C281" s="21"/>
      <c r="D281" s="21"/>
      <c r="E281" s="53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</row>
    <row r="282" spans="2:28" s="9" customFormat="1" ht="12.75" x14ac:dyDescent="0.2">
      <c r="B282" s="21"/>
      <c r="C282" s="21"/>
      <c r="D282" s="21"/>
      <c r="E282" s="53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</row>
    <row r="283" spans="2:28" s="9" customFormat="1" ht="12.75" x14ac:dyDescent="0.2">
      <c r="B283" s="21"/>
      <c r="C283" s="21"/>
      <c r="D283" s="21"/>
      <c r="E283" s="53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</row>
    <row r="230481" spans="1:2" ht="15.75" thickBot="1" x14ac:dyDescent="0.3"/>
    <row r="230482" spans="1:2" ht="75.75" thickBot="1" x14ac:dyDescent="0.3">
      <c r="A230482" s="16" t="s">
        <v>802</v>
      </c>
      <c r="B230482" s="115">
        <f>COUNTIF(H7:H2002,"чрезвычайно высокий")</f>
        <v>7</v>
      </c>
    </row>
    <row r="230483" spans="1:2" ht="30.75" thickBot="1" x14ac:dyDescent="0.3">
      <c r="A230483" s="17" t="s">
        <v>803</v>
      </c>
      <c r="B230483" s="116">
        <f>COUNTIF(H7:H2002,"Высокий")</f>
        <v>8</v>
      </c>
    </row>
    <row r="230484" spans="1:2" ht="60.75" thickBot="1" x14ac:dyDescent="0.3">
      <c r="A230484" s="17" t="s">
        <v>804</v>
      </c>
      <c r="B230484" s="116">
        <f>COUNTIF(H7:H2002,"Значительный")</f>
        <v>113</v>
      </c>
    </row>
    <row r="230485" spans="1:2" ht="45.75" thickBot="1" x14ac:dyDescent="0.3">
      <c r="A230485" s="17" t="s">
        <v>805</v>
      </c>
      <c r="B230485" s="116">
        <f>COUNTIF(H7:H2002,"Средний")</f>
        <v>54</v>
      </c>
    </row>
    <row r="230486" spans="1:2" ht="45.75" thickBot="1" x14ac:dyDescent="0.3">
      <c r="A230486" s="17" t="s">
        <v>806</v>
      </c>
      <c r="B230486" s="116">
        <f>COUNTIF(H7:H2002,"Умеренный")</f>
        <v>18</v>
      </c>
    </row>
    <row r="230487" spans="1:2" ht="30.75" thickBot="1" x14ac:dyDescent="0.3">
      <c r="A230487" s="17" t="s">
        <v>807</v>
      </c>
      <c r="B230487" s="116">
        <f>COUNTIF(H7:H2002,"Низкий")</f>
        <v>40</v>
      </c>
    </row>
    <row r="230488" spans="1:2" ht="90.75" thickBot="1" x14ac:dyDescent="0.3">
      <c r="A230488" s="17" t="s">
        <v>1205</v>
      </c>
      <c r="B230488" s="116">
        <f>COUNTIF(H7:H2002,"Критерии не установлены")</f>
        <v>0</v>
      </c>
    </row>
    <row r="230489" spans="1:2" ht="15.75" thickBot="1" x14ac:dyDescent="0.3">
      <c r="A230489" s="17"/>
      <c r="B230489" s="116"/>
    </row>
    <row r="230490" spans="1:2" ht="45.75" thickBot="1" x14ac:dyDescent="0.3">
      <c r="A230490" s="17" t="s">
        <v>1227</v>
      </c>
      <c r="B230490" s="116">
        <f>COUNTIF(H7:H2002,"Аренда")</f>
        <v>20</v>
      </c>
    </row>
    <row r="230491" spans="1:2" ht="30.75" thickBot="1" x14ac:dyDescent="0.3">
      <c r="A230491" s="17" t="s">
        <v>808</v>
      </c>
      <c r="B230491" s="116">
        <f>SUM(B230482:B230488)</f>
        <v>240</v>
      </c>
    </row>
  </sheetData>
  <customSheetViews>
    <customSheetView guid="{46DDCBE8-27A5-4657-947C-892AC9B0F63E}" scale="85" topLeftCell="A202">
      <selection activeCell="H191" sqref="H191"/>
      <pageMargins left="0.7" right="0.7" top="0.75" bottom="0.75" header="0.3" footer="0.3"/>
      <pageSetup paperSize="9" orientation="portrait" verticalDpi="0" r:id="rId1"/>
    </customSheetView>
    <customSheetView guid="{19AD0D91-21AD-4957-82E2-2F97A5282FAD}" topLeftCell="F111">
      <selection activeCell="I112" sqref="I112"/>
      <pageMargins left="0.7" right="0.7" top="0.75" bottom="0.75" header="0.3" footer="0.3"/>
      <pageSetup paperSize="9" orientation="portrait" verticalDpi="0" r:id="rId2"/>
    </customSheetView>
    <customSheetView guid="{0C54E940-4E98-45A0-9039-1D565AA5FA4D}" scale="85" topLeftCell="A199">
      <selection activeCell="H191" sqref="H191"/>
      <pageMargins left="0.7" right="0.7" top="0.75" bottom="0.75" header="0.3" footer="0.3"/>
      <pageSetup paperSize="9" orientation="portrait" verticalDpi="0" r:id="rId3"/>
    </customSheetView>
    <customSheetView guid="{2ABB26F4-1CAC-4815-AC39-C1F608FF47A0}" scale="85" topLeftCell="A202">
      <selection activeCell="H191" sqref="H191"/>
      <pageMargins left="0.7" right="0.7" top="0.75" bottom="0.75" header="0.3" footer="0.3"/>
      <pageSetup paperSize="9" orientation="portrait" verticalDpi="0" r:id="rId4"/>
    </customSheetView>
    <customSheetView guid="{B3C83F4E-51FC-49BD-9044-61FAD446AF1B}" scale="85" topLeftCell="A202">
      <selection activeCell="H191" sqref="H191"/>
      <pageMargins left="0.7" right="0.7" top="0.75" bottom="0.75" header="0.3" footer="0.3"/>
      <pageSetup paperSize="9" orientation="portrait" verticalDpi="0" r:id="rId5"/>
    </customSheetView>
    <customSheetView guid="{F71C8137-808F-4F64-9C8D-0C21A5C4A405}" scale="85" topLeftCell="A202">
      <selection activeCell="H191" sqref="H191"/>
      <pageMargins left="0.7" right="0.7" top="0.75" bottom="0.75" header="0.3" footer="0.3"/>
      <pageSetup paperSize="9" orientation="portrait" verticalDpi="0" r:id="rId6"/>
    </customSheetView>
    <customSheetView guid="{A0B45D73-BB37-4592-AE81-2D8F1B6600E7}" scale="85" topLeftCell="A202">
      <selection activeCell="H191" sqref="H191"/>
      <pageMargins left="0.7" right="0.7" top="0.75" bottom="0.75" header="0.3" footer="0.3"/>
      <pageSetup paperSize="9" orientation="portrait" verticalDpi="0" r:id="rId7"/>
    </customSheetView>
    <customSheetView guid="{EE904369-E46B-4743-98BE-DCF224D8A64A}" scale="76" topLeftCell="F205">
      <selection activeCell="G34" sqref="G34"/>
      <pageMargins left="0.7" right="0.7" top="0.75" bottom="0.75" header="0.3" footer="0.3"/>
      <pageSetup paperSize="9" orientation="portrait" verticalDpi="0" r:id="rId8"/>
    </customSheetView>
  </customSheetViews>
  <mergeCells count="8">
    <mergeCell ref="A1:I2"/>
    <mergeCell ref="A3:I4"/>
    <mergeCell ref="F221:F222"/>
    <mergeCell ref="F46:F47"/>
    <mergeCell ref="F7:F8"/>
    <mergeCell ref="C11:C12"/>
    <mergeCell ref="D11:D12"/>
    <mergeCell ref="F11:F12"/>
  </mergeCells>
  <conditionalFormatting sqref="F1:F6 F267:F1048576">
    <cfRule type="duplicateValues" dxfId="304" priority="195"/>
  </conditionalFormatting>
  <conditionalFormatting sqref="F1:F6 F267:F1048576">
    <cfRule type="duplicateValues" dxfId="303" priority="193"/>
    <cfRule type="duplicateValues" dxfId="302" priority="194"/>
  </conditionalFormatting>
  <conditionalFormatting sqref="F261:F266">
    <cfRule type="duplicateValues" dxfId="301" priority="106"/>
    <cfRule type="duplicateValues" dxfId="300" priority="107"/>
    <cfRule type="duplicateValues" dxfId="299" priority="108"/>
  </conditionalFormatting>
  <conditionalFormatting sqref="F261:F266">
    <cfRule type="duplicateValues" dxfId="298" priority="103"/>
    <cfRule type="duplicateValues" dxfId="297" priority="104"/>
    <cfRule type="duplicateValues" dxfId="296" priority="105"/>
  </conditionalFormatting>
  <conditionalFormatting sqref="F10:F11 F7 F13:F45 F48:F90 F95:F97 F108:F122">
    <cfRule type="duplicateValues" dxfId="295" priority="99"/>
  </conditionalFormatting>
  <conditionalFormatting sqref="F48:F90 F7:F45 F95:F97 F108:F122">
    <cfRule type="duplicateValues" dxfId="294" priority="97"/>
    <cfRule type="duplicateValues" dxfId="293" priority="98"/>
  </conditionalFormatting>
  <conditionalFormatting sqref="F49">
    <cfRule type="duplicateValues" dxfId="292" priority="96"/>
  </conditionalFormatting>
  <conditionalFormatting sqref="F49">
    <cfRule type="duplicateValues" dxfId="291" priority="94"/>
    <cfRule type="duplicateValues" dxfId="290" priority="95"/>
  </conditionalFormatting>
  <conditionalFormatting sqref="F123:F203">
    <cfRule type="duplicateValues" dxfId="289" priority="90"/>
  </conditionalFormatting>
  <conditionalFormatting sqref="F123:F203">
    <cfRule type="duplicateValues" dxfId="288" priority="88"/>
    <cfRule type="duplicateValues" dxfId="287" priority="89"/>
  </conditionalFormatting>
  <conditionalFormatting sqref="F123:F203">
    <cfRule type="duplicateValues" dxfId="286" priority="91"/>
    <cfRule type="duplicateValues" dxfId="285" priority="92"/>
  </conditionalFormatting>
  <conditionalFormatting sqref="F123:F203">
    <cfRule type="duplicateValues" dxfId="284" priority="93"/>
  </conditionalFormatting>
  <conditionalFormatting sqref="F46">
    <cfRule type="duplicateValues" dxfId="283" priority="84"/>
  </conditionalFormatting>
  <conditionalFormatting sqref="F46">
    <cfRule type="duplicateValues" dxfId="282" priority="82"/>
    <cfRule type="duplicateValues" dxfId="281" priority="83"/>
  </conditionalFormatting>
  <conditionalFormatting sqref="F46">
    <cfRule type="duplicateValues" dxfId="280" priority="85"/>
    <cfRule type="duplicateValues" dxfId="279" priority="86"/>
  </conditionalFormatting>
  <conditionalFormatting sqref="F46">
    <cfRule type="duplicateValues" dxfId="278" priority="87"/>
  </conditionalFormatting>
  <conditionalFormatting sqref="F48:F90 F95:F97 F108:F122 F7:F45">
    <cfRule type="duplicateValues" dxfId="277" priority="100"/>
    <cfRule type="duplicateValues" dxfId="276" priority="101"/>
  </conditionalFormatting>
  <conditionalFormatting sqref="F48:F90 F10:F11 F7 F13:F45 F95:F97 F108:F122">
    <cfRule type="duplicateValues" dxfId="275" priority="102"/>
  </conditionalFormatting>
  <conditionalFormatting sqref="F204:F212">
    <cfRule type="duplicateValues" dxfId="274" priority="79"/>
    <cfRule type="duplicateValues" dxfId="273" priority="80"/>
    <cfRule type="duplicateValues" dxfId="272" priority="81"/>
  </conditionalFormatting>
  <conditionalFormatting sqref="F204:F212">
    <cfRule type="duplicateValues" dxfId="271" priority="76"/>
    <cfRule type="duplicateValues" dxfId="270" priority="77"/>
    <cfRule type="duplicateValues" dxfId="269" priority="78"/>
  </conditionalFormatting>
  <conditionalFormatting sqref="F213:F216">
    <cfRule type="duplicateValues" dxfId="268" priority="73"/>
    <cfRule type="duplicateValues" dxfId="267" priority="74"/>
    <cfRule type="duplicateValues" dxfId="266" priority="75"/>
  </conditionalFormatting>
  <conditionalFormatting sqref="F213:F216">
    <cfRule type="duplicateValues" dxfId="265" priority="70"/>
    <cfRule type="duplicateValues" dxfId="264" priority="71"/>
    <cfRule type="duplicateValues" dxfId="263" priority="72"/>
  </conditionalFormatting>
  <conditionalFormatting sqref="F217:F221">
    <cfRule type="duplicateValues" dxfId="262" priority="67"/>
    <cfRule type="duplicateValues" dxfId="261" priority="68"/>
    <cfRule type="duplicateValues" dxfId="260" priority="69"/>
  </conditionalFormatting>
  <conditionalFormatting sqref="F217:F221">
    <cfRule type="duplicateValues" dxfId="259" priority="64"/>
    <cfRule type="duplicateValues" dxfId="258" priority="65"/>
    <cfRule type="duplicateValues" dxfId="257" priority="66"/>
  </conditionalFormatting>
  <conditionalFormatting sqref="F223:F225">
    <cfRule type="duplicateValues" dxfId="256" priority="61"/>
    <cfRule type="duplicateValues" dxfId="255" priority="62"/>
    <cfRule type="duplicateValues" dxfId="254" priority="63"/>
  </conditionalFormatting>
  <conditionalFormatting sqref="F223:F225">
    <cfRule type="duplicateValues" dxfId="253" priority="58"/>
    <cfRule type="duplicateValues" dxfId="252" priority="59"/>
    <cfRule type="duplicateValues" dxfId="251" priority="60"/>
  </conditionalFormatting>
  <conditionalFormatting sqref="F226:F240">
    <cfRule type="duplicateValues" dxfId="250" priority="55"/>
    <cfRule type="duplicateValues" dxfId="249" priority="56"/>
    <cfRule type="duplicateValues" dxfId="248" priority="57"/>
  </conditionalFormatting>
  <conditionalFormatting sqref="F226:F240">
    <cfRule type="duplicateValues" dxfId="247" priority="52"/>
    <cfRule type="duplicateValues" dxfId="246" priority="53"/>
    <cfRule type="duplicateValues" dxfId="245" priority="54"/>
  </conditionalFormatting>
  <conditionalFormatting sqref="F241:F249">
    <cfRule type="duplicateValues" dxfId="244" priority="49"/>
    <cfRule type="duplicateValues" dxfId="243" priority="50"/>
    <cfRule type="duplicateValues" dxfId="242" priority="51"/>
  </conditionalFormatting>
  <conditionalFormatting sqref="F241:F249">
    <cfRule type="duplicateValues" dxfId="241" priority="46"/>
    <cfRule type="duplicateValues" dxfId="240" priority="47"/>
    <cfRule type="duplicateValues" dxfId="239" priority="48"/>
  </conditionalFormatting>
  <conditionalFormatting sqref="F250:F254">
    <cfRule type="duplicateValues" dxfId="238" priority="43"/>
    <cfRule type="duplicateValues" dxfId="237" priority="44"/>
    <cfRule type="duplicateValues" dxfId="236" priority="45"/>
  </conditionalFormatting>
  <conditionalFormatting sqref="F253">
    <cfRule type="duplicateValues" dxfId="235" priority="40"/>
    <cfRule type="duplicateValues" dxfId="234" priority="41"/>
    <cfRule type="duplicateValues" dxfId="233" priority="42"/>
  </conditionalFormatting>
  <conditionalFormatting sqref="F253">
    <cfRule type="duplicateValues" dxfId="232" priority="37"/>
    <cfRule type="duplicateValues" dxfId="231" priority="38"/>
    <cfRule type="duplicateValues" dxfId="230" priority="39"/>
  </conditionalFormatting>
  <conditionalFormatting sqref="F252">
    <cfRule type="duplicateValues" dxfId="229" priority="34"/>
    <cfRule type="duplicateValues" dxfId="228" priority="35"/>
    <cfRule type="duplicateValues" dxfId="227" priority="36"/>
  </conditionalFormatting>
  <conditionalFormatting sqref="F252">
    <cfRule type="duplicateValues" dxfId="226" priority="31"/>
    <cfRule type="duplicateValues" dxfId="225" priority="32"/>
    <cfRule type="duplicateValues" dxfId="224" priority="33"/>
  </conditionalFormatting>
  <conditionalFormatting sqref="F254">
    <cfRule type="duplicateValues" dxfId="223" priority="28"/>
    <cfRule type="duplicateValues" dxfId="222" priority="29"/>
    <cfRule type="duplicateValues" dxfId="221" priority="30"/>
  </conditionalFormatting>
  <conditionalFormatting sqref="F254">
    <cfRule type="duplicateValues" dxfId="220" priority="25"/>
    <cfRule type="duplicateValues" dxfId="219" priority="26"/>
    <cfRule type="duplicateValues" dxfId="218" priority="27"/>
  </conditionalFormatting>
  <conditionalFormatting sqref="F255:F260">
    <cfRule type="duplicateValues" dxfId="217" priority="22"/>
    <cfRule type="duplicateValues" dxfId="216" priority="23"/>
    <cfRule type="duplicateValues" dxfId="215" priority="24"/>
  </conditionalFormatting>
  <conditionalFormatting sqref="F255:F260">
    <cfRule type="duplicateValues" dxfId="214" priority="19"/>
    <cfRule type="duplicateValues" dxfId="213" priority="20"/>
    <cfRule type="duplicateValues" dxfId="212" priority="21"/>
  </conditionalFormatting>
  <conditionalFormatting sqref="F91:F94">
    <cfRule type="duplicateValues" dxfId="211" priority="15"/>
  </conditionalFormatting>
  <conditionalFormatting sqref="F91:F94">
    <cfRule type="duplicateValues" dxfId="210" priority="13"/>
    <cfRule type="duplicateValues" dxfId="209" priority="14"/>
  </conditionalFormatting>
  <conditionalFormatting sqref="F91:F94">
    <cfRule type="duplicateValues" dxfId="208" priority="16"/>
    <cfRule type="duplicateValues" dxfId="207" priority="17"/>
  </conditionalFormatting>
  <conditionalFormatting sqref="F91:F94">
    <cfRule type="duplicateValues" dxfId="206" priority="18"/>
  </conditionalFormatting>
  <conditionalFormatting sqref="F98:F104">
    <cfRule type="duplicateValues" dxfId="205" priority="9"/>
  </conditionalFormatting>
  <conditionalFormatting sqref="F98:F104">
    <cfRule type="duplicateValues" dxfId="204" priority="7"/>
    <cfRule type="duplicateValues" dxfId="203" priority="8"/>
  </conditionalFormatting>
  <conditionalFormatting sqref="F98:F104">
    <cfRule type="duplicateValues" dxfId="202" priority="10"/>
    <cfRule type="duplicateValues" dxfId="201" priority="11"/>
  </conditionalFormatting>
  <conditionalFormatting sqref="F98:F104">
    <cfRule type="duplicateValues" dxfId="200" priority="12"/>
  </conditionalFormatting>
  <conditionalFormatting sqref="F105:F107">
    <cfRule type="duplicateValues" dxfId="199" priority="3"/>
  </conditionalFormatting>
  <conditionalFormatting sqref="F105:F107">
    <cfRule type="duplicateValues" dxfId="198" priority="1"/>
    <cfRule type="duplicateValues" dxfId="197" priority="2"/>
  </conditionalFormatting>
  <conditionalFormatting sqref="F105:F107">
    <cfRule type="duplicateValues" dxfId="196" priority="4"/>
    <cfRule type="duplicateValues" dxfId="195" priority="5"/>
  </conditionalFormatting>
  <conditionalFormatting sqref="F105:F107">
    <cfRule type="duplicateValues" dxfId="194" priority="6"/>
  </conditionalFormatting>
  <dataValidations count="1"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F49">
      <formula1>1025</formula1>
    </dataValidation>
  </dataValidations>
  <pageMargins left="0.7" right="0.7" top="0.75" bottom="0.75" header="0.3" footer="0.3"/>
  <pageSetup paperSize="9" scale="86" orientation="landscape" r:id="rId9"/>
  <rowBreaks count="1" manualBreakCount="1">
    <brk id="9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230468"/>
  <sheetViews>
    <sheetView zoomScaleNormal="100" workbookViewId="0">
      <selection activeCell="B7" sqref="B7"/>
    </sheetView>
  </sheetViews>
  <sheetFormatPr defaultRowHeight="15" x14ac:dyDescent="0.25"/>
  <cols>
    <col min="1" max="1" width="6.42578125" style="29" customWidth="1"/>
    <col min="2" max="2" width="24.85546875" style="29" customWidth="1"/>
    <col min="3" max="3" width="14" style="29" customWidth="1"/>
    <col min="4" max="4" width="13.5703125" style="29" customWidth="1"/>
    <col min="5" max="5" width="17.7109375" style="29" customWidth="1"/>
    <col min="6" max="6" width="20.140625" style="29" customWidth="1"/>
    <col min="7" max="7" width="14" style="29" customWidth="1"/>
    <col min="8" max="8" width="13.42578125" style="120" customWidth="1"/>
    <col min="9" max="9" width="11.85546875" style="29" customWidth="1"/>
    <col min="10" max="16384" width="9.140625" style="29"/>
  </cols>
  <sheetData>
    <row r="1" spans="1:13" x14ac:dyDescent="0.25">
      <c r="A1" s="200" t="s">
        <v>2842</v>
      </c>
      <c r="B1" s="201"/>
      <c r="C1" s="201"/>
      <c r="D1" s="201"/>
      <c r="E1" s="201"/>
      <c r="F1" s="201"/>
      <c r="G1" s="201"/>
      <c r="H1" s="201"/>
      <c r="I1" s="201"/>
    </row>
    <row r="2" spans="1:13" ht="15.75" customHeight="1" thickBot="1" x14ac:dyDescent="0.3">
      <c r="A2" s="202"/>
      <c r="B2" s="203"/>
      <c r="C2" s="203"/>
      <c r="D2" s="203"/>
      <c r="E2" s="203"/>
      <c r="F2" s="203"/>
      <c r="G2" s="203"/>
      <c r="H2" s="203"/>
      <c r="I2" s="203"/>
    </row>
    <row r="3" spans="1:13" ht="15.75" customHeight="1" x14ac:dyDescent="0.25">
      <c r="A3" s="204" t="s">
        <v>2832</v>
      </c>
      <c r="B3" s="205"/>
      <c r="C3" s="206"/>
      <c r="D3" s="206"/>
      <c r="E3" s="206"/>
      <c r="F3" s="206"/>
      <c r="G3" s="206"/>
      <c r="H3" s="206"/>
      <c r="I3" s="206"/>
    </row>
    <row r="4" spans="1:13" ht="15.75" customHeight="1" thickBot="1" x14ac:dyDescent="0.3">
      <c r="A4" s="207"/>
      <c r="B4" s="208"/>
      <c r="C4" s="208"/>
      <c r="D4" s="208"/>
      <c r="E4" s="208"/>
      <c r="F4" s="208"/>
      <c r="G4" s="208"/>
      <c r="H4" s="208"/>
      <c r="I4" s="208"/>
    </row>
    <row r="5" spans="1:13" ht="252.75" thickBot="1" x14ac:dyDescent="0.3">
      <c r="A5" s="28" t="s">
        <v>0</v>
      </c>
      <c r="B5" s="28" t="s">
        <v>2843</v>
      </c>
      <c r="C5" s="37" t="s">
        <v>1</v>
      </c>
      <c r="D5" s="28" t="s">
        <v>2</v>
      </c>
      <c r="E5" s="28" t="s">
        <v>2845</v>
      </c>
      <c r="F5" s="28" t="s">
        <v>2848</v>
      </c>
      <c r="G5" s="37" t="s">
        <v>2846</v>
      </c>
      <c r="H5" s="28" t="s">
        <v>3</v>
      </c>
      <c r="I5" s="37" t="s">
        <v>2847</v>
      </c>
      <c r="M5" s="29" t="s">
        <v>2841</v>
      </c>
    </row>
    <row r="6" spans="1:13" s="163" customFormat="1" ht="16.5" thickBot="1" x14ac:dyDescent="0.3">
      <c r="A6" s="28">
        <v>1</v>
      </c>
      <c r="B6" s="28">
        <v>2</v>
      </c>
      <c r="C6" s="37">
        <v>3</v>
      </c>
      <c r="D6" s="28">
        <v>4</v>
      </c>
      <c r="E6" s="28">
        <v>5</v>
      </c>
      <c r="F6" s="28">
        <v>6</v>
      </c>
      <c r="G6" s="37">
        <v>7</v>
      </c>
      <c r="H6" s="28">
        <v>8</v>
      </c>
      <c r="I6" s="37">
        <v>9</v>
      </c>
    </row>
    <row r="7" spans="1:13" s="164" customFormat="1" ht="114.75" x14ac:dyDescent="0.2">
      <c r="A7" s="20">
        <v>1</v>
      </c>
      <c r="B7" s="138" t="s">
        <v>2649</v>
      </c>
      <c r="C7" s="138"/>
      <c r="D7" s="138"/>
      <c r="E7" s="138" t="s">
        <v>810</v>
      </c>
      <c r="F7" s="138" t="s">
        <v>811</v>
      </c>
      <c r="G7" s="138" t="s">
        <v>2849</v>
      </c>
      <c r="H7" s="138" t="s">
        <v>10</v>
      </c>
      <c r="I7" s="134" t="s">
        <v>2945</v>
      </c>
    </row>
    <row r="8" spans="1:13" s="21" customFormat="1" ht="114.75" x14ac:dyDescent="0.2">
      <c r="A8" s="20">
        <v>2</v>
      </c>
      <c r="B8" s="138" t="s">
        <v>812</v>
      </c>
      <c r="C8" s="133">
        <v>1047000001157</v>
      </c>
      <c r="D8" s="133">
        <v>7017093398</v>
      </c>
      <c r="E8" s="138" t="s">
        <v>180</v>
      </c>
      <c r="F8" s="209" t="s">
        <v>813</v>
      </c>
      <c r="G8" s="138">
        <v>5.1790000000000003</v>
      </c>
      <c r="H8" s="138" t="s">
        <v>32</v>
      </c>
      <c r="I8" s="134" t="s">
        <v>2945</v>
      </c>
    </row>
    <row r="9" spans="1:13" s="21" customFormat="1" ht="114.75" x14ac:dyDescent="0.2">
      <c r="A9" s="20">
        <v>3</v>
      </c>
      <c r="B9" s="138" t="s">
        <v>2880</v>
      </c>
      <c r="C9" s="133">
        <v>1097024001128</v>
      </c>
      <c r="D9" s="133">
        <v>7024031829</v>
      </c>
      <c r="E9" s="138" t="s">
        <v>814</v>
      </c>
      <c r="F9" s="211"/>
      <c r="G9" s="138">
        <v>5.1790000000000003</v>
      </c>
      <c r="H9" s="138" t="s">
        <v>32</v>
      </c>
      <c r="I9" s="134" t="s">
        <v>2945</v>
      </c>
    </row>
    <row r="10" spans="1:13" s="21" customFormat="1" ht="114.75" x14ac:dyDescent="0.2">
      <c r="A10" s="20">
        <v>4</v>
      </c>
      <c r="B10" s="138" t="s">
        <v>1207</v>
      </c>
      <c r="C10" s="133">
        <v>1037000350419</v>
      </c>
      <c r="D10" s="133">
        <v>7024020545</v>
      </c>
      <c r="E10" s="138" t="s">
        <v>1206</v>
      </c>
      <c r="F10" s="138" t="s">
        <v>817</v>
      </c>
      <c r="G10" s="138">
        <v>5.1790000000000003</v>
      </c>
      <c r="H10" s="133" t="s">
        <v>32</v>
      </c>
      <c r="I10" s="134" t="s">
        <v>2945</v>
      </c>
    </row>
    <row r="11" spans="1:13" s="21" customFormat="1" ht="114.75" x14ac:dyDescent="0.2">
      <c r="A11" s="20">
        <v>5</v>
      </c>
      <c r="B11" s="138" t="s">
        <v>917</v>
      </c>
      <c r="C11" s="133">
        <v>1137024001619</v>
      </c>
      <c r="D11" s="133">
        <v>7024038246</v>
      </c>
      <c r="E11" s="138" t="s">
        <v>825</v>
      </c>
      <c r="F11" s="138" t="s">
        <v>818</v>
      </c>
      <c r="G11" s="138">
        <v>7.915</v>
      </c>
      <c r="H11" s="138" t="s">
        <v>6</v>
      </c>
      <c r="I11" s="134" t="s">
        <v>2945</v>
      </c>
    </row>
    <row r="12" spans="1:13" s="164" customFormat="1" ht="114.75" x14ac:dyDescent="0.2">
      <c r="A12" s="20">
        <v>6</v>
      </c>
      <c r="B12" s="138" t="s">
        <v>917</v>
      </c>
      <c r="C12" s="133">
        <v>1137024001619</v>
      </c>
      <c r="D12" s="133">
        <v>7024038246</v>
      </c>
      <c r="E12" s="138" t="s">
        <v>310</v>
      </c>
      <c r="F12" s="138" t="s">
        <v>819</v>
      </c>
      <c r="G12" s="138">
        <v>7.915</v>
      </c>
      <c r="H12" s="138" t="s">
        <v>104</v>
      </c>
      <c r="I12" s="134" t="s">
        <v>2945</v>
      </c>
    </row>
    <row r="13" spans="1:13" s="21" customFormat="1" ht="114.75" x14ac:dyDescent="0.2">
      <c r="A13" s="20">
        <v>7</v>
      </c>
      <c r="B13" s="138" t="s">
        <v>821</v>
      </c>
      <c r="C13" s="133">
        <v>304702413800070</v>
      </c>
      <c r="D13" s="133">
        <v>702400797143</v>
      </c>
      <c r="E13" s="138" t="s">
        <v>2881</v>
      </c>
      <c r="F13" s="140" t="s">
        <v>820</v>
      </c>
      <c r="G13" s="138">
        <v>4.9610000000000003</v>
      </c>
      <c r="H13" s="140" t="s">
        <v>32</v>
      </c>
      <c r="I13" s="134" t="s">
        <v>2945</v>
      </c>
    </row>
    <row r="14" spans="1:13" s="21" customFormat="1" ht="114.75" x14ac:dyDescent="0.2">
      <c r="A14" s="20">
        <v>8</v>
      </c>
      <c r="B14" s="138" t="s">
        <v>822</v>
      </c>
      <c r="C14" s="133">
        <v>1037000348560</v>
      </c>
      <c r="D14" s="133">
        <v>7024020288</v>
      </c>
      <c r="E14" s="138" t="s">
        <v>823</v>
      </c>
      <c r="F14" s="138" t="s">
        <v>824</v>
      </c>
      <c r="G14" s="138">
        <v>4.9610000000000003</v>
      </c>
      <c r="H14" s="138" t="s">
        <v>10</v>
      </c>
      <c r="I14" s="134" t="s">
        <v>2945</v>
      </c>
    </row>
    <row r="15" spans="1:13" s="164" customFormat="1" ht="114.75" x14ac:dyDescent="0.2">
      <c r="A15" s="20">
        <v>9</v>
      </c>
      <c r="B15" s="138" t="s">
        <v>822</v>
      </c>
      <c r="C15" s="133">
        <v>1037000348560</v>
      </c>
      <c r="D15" s="133">
        <v>7024020288</v>
      </c>
      <c r="E15" s="138" t="s">
        <v>825</v>
      </c>
      <c r="F15" s="138" t="s">
        <v>826</v>
      </c>
      <c r="G15" s="138" t="s">
        <v>2849</v>
      </c>
      <c r="H15" s="138" t="s">
        <v>10</v>
      </c>
      <c r="I15" s="134" t="s">
        <v>2945</v>
      </c>
    </row>
    <row r="16" spans="1:13" s="21" customFormat="1" ht="114.75" x14ac:dyDescent="0.2">
      <c r="A16" s="20">
        <v>10</v>
      </c>
      <c r="B16" s="138" t="s">
        <v>827</v>
      </c>
      <c r="C16" s="133">
        <v>1027001684874</v>
      </c>
      <c r="D16" s="133">
        <v>7024018095</v>
      </c>
      <c r="E16" s="138" t="s">
        <v>167</v>
      </c>
      <c r="F16" s="138" t="s">
        <v>828</v>
      </c>
      <c r="G16" s="138">
        <v>5.1790000000000003</v>
      </c>
      <c r="H16" s="138" t="s">
        <v>10</v>
      </c>
      <c r="I16" s="134" t="s">
        <v>2945</v>
      </c>
    </row>
    <row r="17" spans="1:9" s="21" customFormat="1" ht="114.75" x14ac:dyDescent="0.2">
      <c r="A17" s="20">
        <v>11</v>
      </c>
      <c r="B17" s="138" t="s">
        <v>1208</v>
      </c>
      <c r="C17" s="133">
        <v>1087024000777</v>
      </c>
      <c r="D17" s="133">
        <v>7024028223</v>
      </c>
      <c r="E17" s="138" t="s">
        <v>89</v>
      </c>
      <c r="F17" s="138" t="s">
        <v>829</v>
      </c>
      <c r="G17" s="138">
        <v>2.1789999999999998</v>
      </c>
      <c r="H17" s="138" t="s">
        <v>10</v>
      </c>
      <c r="I17" s="134" t="s">
        <v>2945</v>
      </c>
    </row>
    <row r="18" spans="1:9" s="21" customFormat="1" ht="114.75" x14ac:dyDescent="0.2">
      <c r="A18" s="20">
        <v>12</v>
      </c>
      <c r="B18" s="138" t="s">
        <v>1208</v>
      </c>
      <c r="C18" s="133">
        <v>1087024000777</v>
      </c>
      <c r="D18" s="133">
        <v>7024028223</v>
      </c>
      <c r="E18" s="138" t="s">
        <v>89</v>
      </c>
      <c r="F18" s="138" t="s">
        <v>830</v>
      </c>
      <c r="G18" s="138">
        <v>26.332999999999998</v>
      </c>
      <c r="H18" s="138" t="s">
        <v>10</v>
      </c>
      <c r="I18" s="134" t="s">
        <v>2945</v>
      </c>
    </row>
    <row r="19" spans="1:9" s="21" customFormat="1" ht="114.75" x14ac:dyDescent="0.2">
      <c r="A19" s="20">
        <v>13</v>
      </c>
      <c r="B19" s="138" t="s">
        <v>1208</v>
      </c>
      <c r="C19" s="133">
        <v>1087024000777</v>
      </c>
      <c r="D19" s="133">
        <v>7024028223</v>
      </c>
      <c r="E19" s="138" t="s">
        <v>89</v>
      </c>
      <c r="F19" s="138" t="s">
        <v>831</v>
      </c>
      <c r="G19" s="138">
        <v>26.332999999999998</v>
      </c>
      <c r="H19" s="138" t="s">
        <v>10</v>
      </c>
      <c r="I19" s="134" t="s">
        <v>2945</v>
      </c>
    </row>
    <row r="20" spans="1:9" s="21" customFormat="1" ht="114.75" x14ac:dyDescent="0.2">
      <c r="A20" s="20">
        <v>14</v>
      </c>
      <c r="B20" s="138" t="s">
        <v>832</v>
      </c>
      <c r="C20" s="133">
        <v>1037000361903</v>
      </c>
      <c r="D20" s="133">
        <v>7024021436</v>
      </c>
      <c r="E20" s="138" t="s">
        <v>62</v>
      </c>
      <c r="F20" s="138" t="s">
        <v>833</v>
      </c>
      <c r="G20" s="138">
        <v>26.332999999999998</v>
      </c>
      <c r="H20" s="138" t="s">
        <v>104</v>
      </c>
      <c r="I20" s="134" t="s">
        <v>2945</v>
      </c>
    </row>
    <row r="21" spans="1:9" s="21" customFormat="1" ht="114.75" x14ac:dyDescent="0.2">
      <c r="A21" s="20">
        <v>15</v>
      </c>
      <c r="B21" s="138" t="s">
        <v>1208</v>
      </c>
      <c r="C21" s="133">
        <v>1087024000777</v>
      </c>
      <c r="D21" s="133">
        <v>7024028223</v>
      </c>
      <c r="E21" s="138" t="s">
        <v>89</v>
      </c>
      <c r="F21" s="138" t="s">
        <v>834</v>
      </c>
      <c r="G21" s="138">
        <v>16.079000000000001</v>
      </c>
      <c r="H21" s="138" t="s">
        <v>10</v>
      </c>
      <c r="I21" s="134" t="s">
        <v>2945</v>
      </c>
    </row>
    <row r="22" spans="1:9" s="21" customFormat="1" ht="114.75" x14ac:dyDescent="0.2">
      <c r="A22" s="20">
        <v>16</v>
      </c>
      <c r="B22" s="138" t="s">
        <v>1208</v>
      </c>
      <c r="C22" s="133">
        <v>1087024000777</v>
      </c>
      <c r="D22" s="133">
        <v>7024028223</v>
      </c>
      <c r="E22" s="138" t="s">
        <v>89</v>
      </c>
      <c r="F22" s="138" t="s">
        <v>835</v>
      </c>
      <c r="G22" s="138">
        <v>26.332999999999998</v>
      </c>
      <c r="H22" s="138" t="s">
        <v>10</v>
      </c>
      <c r="I22" s="134" t="s">
        <v>2945</v>
      </c>
    </row>
    <row r="23" spans="1:9" s="21" customFormat="1" ht="114.75" x14ac:dyDescent="0.2">
      <c r="A23" s="20">
        <v>17</v>
      </c>
      <c r="B23" s="138" t="s">
        <v>1208</v>
      </c>
      <c r="C23" s="133">
        <v>1087024000777</v>
      </c>
      <c r="D23" s="133">
        <v>7024028223</v>
      </c>
      <c r="E23" s="138" t="s">
        <v>89</v>
      </c>
      <c r="F23" s="138" t="s">
        <v>836</v>
      </c>
      <c r="G23" s="138">
        <v>26.332999999999998</v>
      </c>
      <c r="H23" s="138" t="s">
        <v>10</v>
      </c>
      <c r="I23" s="134" t="s">
        <v>2945</v>
      </c>
    </row>
    <row r="24" spans="1:9" s="21" customFormat="1" ht="114.75" x14ac:dyDescent="0.2">
      <c r="A24" s="20">
        <v>18</v>
      </c>
      <c r="B24" s="138" t="s">
        <v>1208</v>
      </c>
      <c r="C24" s="133">
        <v>1087024000777</v>
      </c>
      <c r="D24" s="133">
        <v>7024028223</v>
      </c>
      <c r="E24" s="138" t="s">
        <v>89</v>
      </c>
      <c r="F24" s="138" t="s">
        <v>837</v>
      </c>
      <c r="G24" s="138">
        <v>26.332999999999998</v>
      </c>
      <c r="H24" s="138" t="s">
        <v>10</v>
      </c>
      <c r="I24" s="134" t="s">
        <v>2945</v>
      </c>
    </row>
    <row r="25" spans="1:9" s="21" customFormat="1" ht="114.75" x14ac:dyDescent="0.2">
      <c r="A25" s="20">
        <v>19</v>
      </c>
      <c r="B25" s="138" t="s">
        <v>1208</v>
      </c>
      <c r="C25" s="133">
        <v>1087024000777</v>
      </c>
      <c r="D25" s="133">
        <v>7024028223</v>
      </c>
      <c r="E25" s="138" t="s">
        <v>89</v>
      </c>
      <c r="F25" s="138" t="s">
        <v>838</v>
      </c>
      <c r="G25" s="138">
        <v>26.332999999999998</v>
      </c>
      <c r="H25" s="138" t="s">
        <v>10</v>
      </c>
      <c r="I25" s="134" t="s">
        <v>2945</v>
      </c>
    </row>
    <row r="26" spans="1:9" s="21" customFormat="1" ht="114.75" x14ac:dyDescent="0.2">
      <c r="A26" s="20">
        <v>20</v>
      </c>
      <c r="B26" s="138" t="s">
        <v>1208</v>
      </c>
      <c r="C26" s="133">
        <v>1087024000777</v>
      </c>
      <c r="D26" s="133">
        <v>7024028223</v>
      </c>
      <c r="E26" s="138" t="s">
        <v>89</v>
      </c>
      <c r="F26" s="138" t="s">
        <v>839</v>
      </c>
      <c r="G26" s="138">
        <v>26.332999999999998</v>
      </c>
      <c r="H26" s="138" t="s">
        <v>10</v>
      </c>
      <c r="I26" s="134" t="s">
        <v>2945</v>
      </c>
    </row>
    <row r="27" spans="1:9" s="21" customFormat="1" ht="114.75" x14ac:dyDescent="0.2">
      <c r="A27" s="20">
        <v>21</v>
      </c>
      <c r="B27" s="138" t="s">
        <v>1208</v>
      </c>
      <c r="C27" s="133">
        <v>1087024000777</v>
      </c>
      <c r="D27" s="133">
        <v>7024028223</v>
      </c>
      <c r="E27" s="138" t="s">
        <v>89</v>
      </c>
      <c r="F27" s="138" t="s">
        <v>840</v>
      </c>
      <c r="G27" s="138">
        <v>26.332999999999998</v>
      </c>
      <c r="H27" s="138" t="s">
        <v>10</v>
      </c>
      <c r="I27" s="134" t="s">
        <v>2945</v>
      </c>
    </row>
    <row r="28" spans="1:9" s="21" customFormat="1" ht="114.75" x14ac:dyDescent="0.2">
      <c r="A28" s="20">
        <v>22</v>
      </c>
      <c r="B28" s="138" t="s">
        <v>1208</v>
      </c>
      <c r="C28" s="133">
        <v>1087024000777</v>
      </c>
      <c r="D28" s="133">
        <v>7024028223</v>
      </c>
      <c r="E28" s="138" t="s">
        <v>89</v>
      </c>
      <c r="F28" s="138" t="s">
        <v>841</v>
      </c>
      <c r="G28" s="138">
        <v>26.332999999999998</v>
      </c>
      <c r="H28" s="138" t="s">
        <v>10</v>
      </c>
      <c r="I28" s="134" t="s">
        <v>2945</v>
      </c>
    </row>
    <row r="29" spans="1:9" s="21" customFormat="1" ht="114.75" x14ac:dyDescent="0.2">
      <c r="A29" s="20">
        <v>23</v>
      </c>
      <c r="B29" s="138" t="s">
        <v>1208</v>
      </c>
      <c r="C29" s="133">
        <v>1087024000777</v>
      </c>
      <c r="D29" s="133">
        <v>7024028223</v>
      </c>
      <c r="E29" s="138" t="s">
        <v>89</v>
      </c>
      <c r="F29" s="138" t="s">
        <v>2822</v>
      </c>
      <c r="G29" s="138">
        <v>26.332999999999998</v>
      </c>
      <c r="H29" s="138" t="s">
        <v>10</v>
      </c>
      <c r="I29" s="134" t="s">
        <v>2945</v>
      </c>
    </row>
    <row r="30" spans="1:9" s="21" customFormat="1" ht="114.75" x14ac:dyDescent="0.2">
      <c r="A30" s="20">
        <v>24</v>
      </c>
      <c r="B30" s="138" t="s">
        <v>842</v>
      </c>
      <c r="C30" s="133">
        <v>1047000367578</v>
      </c>
      <c r="D30" s="133">
        <v>7024003317</v>
      </c>
      <c r="E30" s="138" t="s">
        <v>180</v>
      </c>
      <c r="F30" s="138" t="s">
        <v>843</v>
      </c>
      <c r="G30" s="138">
        <v>26.332999999999998</v>
      </c>
      <c r="H30" s="138" t="s">
        <v>32</v>
      </c>
      <c r="I30" s="134" t="s">
        <v>2945</v>
      </c>
    </row>
    <row r="31" spans="1:9" s="21" customFormat="1" ht="114.75" x14ac:dyDescent="0.2">
      <c r="A31" s="20">
        <v>25</v>
      </c>
      <c r="B31" s="138" t="s">
        <v>1208</v>
      </c>
      <c r="C31" s="133">
        <v>1087024000777</v>
      </c>
      <c r="D31" s="133">
        <v>7024028223</v>
      </c>
      <c r="E31" s="138" t="s">
        <v>89</v>
      </c>
      <c r="F31" s="138" t="s">
        <v>844</v>
      </c>
      <c r="G31" s="138">
        <v>4.1790000000000003</v>
      </c>
      <c r="H31" s="138" t="s">
        <v>10</v>
      </c>
      <c r="I31" s="134" t="s">
        <v>2945</v>
      </c>
    </row>
    <row r="32" spans="1:9" s="21" customFormat="1" ht="114.75" x14ac:dyDescent="0.2">
      <c r="A32" s="20">
        <v>26</v>
      </c>
      <c r="B32" s="138" t="s">
        <v>1208</v>
      </c>
      <c r="C32" s="133">
        <v>1087024000777</v>
      </c>
      <c r="D32" s="133">
        <v>7024028223</v>
      </c>
      <c r="E32" s="138" t="s">
        <v>89</v>
      </c>
      <c r="F32" s="138" t="s">
        <v>845</v>
      </c>
      <c r="G32" s="138">
        <v>26.332999999999998</v>
      </c>
      <c r="H32" s="138" t="s">
        <v>10</v>
      </c>
      <c r="I32" s="134" t="s">
        <v>2945</v>
      </c>
    </row>
    <row r="33" spans="1:9" s="21" customFormat="1" ht="114.75" x14ac:dyDescent="0.2">
      <c r="A33" s="20">
        <v>27</v>
      </c>
      <c r="B33" s="138" t="s">
        <v>1209</v>
      </c>
      <c r="C33" s="133">
        <v>1045001853093</v>
      </c>
      <c r="D33" s="133">
        <v>5008036897</v>
      </c>
      <c r="E33" s="138" t="s">
        <v>846</v>
      </c>
      <c r="F33" s="138" t="s">
        <v>847</v>
      </c>
      <c r="G33" s="138">
        <v>26.332999999999998</v>
      </c>
      <c r="H33" s="138" t="s">
        <v>32</v>
      </c>
      <c r="I33" s="134" t="s">
        <v>2945</v>
      </c>
    </row>
    <row r="34" spans="1:9" s="21" customFormat="1" ht="114.75" x14ac:dyDescent="0.2">
      <c r="A34" s="20">
        <v>28</v>
      </c>
      <c r="B34" s="138" t="s">
        <v>848</v>
      </c>
      <c r="C34" s="133">
        <v>1022200553760</v>
      </c>
      <c r="D34" s="138">
        <v>2227000087</v>
      </c>
      <c r="E34" s="138" t="s">
        <v>846</v>
      </c>
      <c r="F34" s="138" t="s">
        <v>849</v>
      </c>
      <c r="G34" s="138">
        <v>9.9610000000000003</v>
      </c>
      <c r="H34" s="138" t="s">
        <v>32</v>
      </c>
      <c r="I34" s="134" t="s">
        <v>2945</v>
      </c>
    </row>
    <row r="35" spans="1:9" s="21" customFormat="1" ht="114.75" x14ac:dyDescent="0.2">
      <c r="A35" s="20">
        <v>29</v>
      </c>
      <c r="B35" s="138" t="s">
        <v>1208</v>
      </c>
      <c r="C35" s="133">
        <v>1087024000777</v>
      </c>
      <c r="D35" s="133">
        <v>7024028223</v>
      </c>
      <c r="E35" s="138" t="s">
        <v>89</v>
      </c>
      <c r="F35" s="138" t="s">
        <v>850</v>
      </c>
      <c r="G35" s="138">
        <v>-3.0390000000000001</v>
      </c>
      <c r="H35" s="138" t="s">
        <v>10</v>
      </c>
      <c r="I35" s="134" t="s">
        <v>2945</v>
      </c>
    </row>
    <row r="36" spans="1:9" s="21" customFormat="1" ht="114.75" x14ac:dyDescent="0.2">
      <c r="A36" s="20">
        <v>30</v>
      </c>
      <c r="B36" s="138" t="s">
        <v>1208</v>
      </c>
      <c r="C36" s="133">
        <v>1087024000777</v>
      </c>
      <c r="D36" s="133">
        <v>7024028223</v>
      </c>
      <c r="E36" s="138" t="s">
        <v>89</v>
      </c>
      <c r="F36" s="138" t="s">
        <v>851</v>
      </c>
      <c r="G36" s="138">
        <v>23.332999999999998</v>
      </c>
      <c r="H36" s="138" t="s">
        <v>10</v>
      </c>
      <c r="I36" s="134" t="s">
        <v>2945</v>
      </c>
    </row>
    <row r="37" spans="1:9" s="21" customFormat="1" ht="114.75" x14ac:dyDescent="0.2">
      <c r="A37" s="20">
        <v>31</v>
      </c>
      <c r="B37" s="138" t="s">
        <v>1208</v>
      </c>
      <c r="C37" s="133">
        <v>1087024000777</v>
      </c>
      <c r="D37" s="133">
        <v>7024028223</v>
      </c>
      <c r="E37" s="138" t="s">
        <v>89</v>
      </c>
      <c r="F37" s="138" t="s">
        <v>852</v>
      </c>
      <c r="G37" s="138">
        <v>23.332999999999998</v>
      </c>
      <c r="H37" s="138" t="s">
        <v>10</v>
      </c>
      <c r="I37" s="134" t="s">
        <v>2945</v>
      </c>
    </row>
    <row r="38" spans="1:9" s="21" customFormat="1" ht="114.75" x14ac:dyDescent="0.2">
      <c r="A38" s="20">
        <v>32</v>
      </c>
      <c r="B38" s="138" t="s">
        <v>1208</v>
      </c>
      <c r="C38" s="133">
        <v>1087024000777</v>
      </c>
      <c r="D38" s="133">
        <v>7024028223</v>
      </c>
      <c r="E38" s="138" t="s">
        <v>89</v>
      </c>
      <c r="F38" s="138" t="s">
        <v>853</v>
      </c>
      <c r="G38" s="138">
        <v>27.332999999999998</v>
      </c>
      <c r="H38" s="138" t="s">
        <v>10</v>
      </c>
      <c r="I38" s="134" t="s">
        <v>2945</v>
      </c>
    </row>
    <row r="39" spans="1:9" s="21" customFormat="1" ht="114.75" x14ac:dyDescent="0.2">
      <c r="A39" s="20">
        <v>33</v>
      </c>
      <c r="B39" s="138" t="s">
        <v>832</v>
      </c>
      <c r="C39" s="133">
        <v>1037000361903</v>
      </c>
      <c r="D39" s="133">
        <v>7024021436</v>
      </c>
      <c r="E39" s="138" t="s">
        <v>62</v>
      </c>
      <c r="F39" s="138" t="s">
        <v>854</v>
      </c>
      <c r="G39" s="138">
        <v>23.332999999999998</v>
      </c>
      <c r="H39" s="138" t="s">
        <v>104</v>
      </c>
      <c r="I39" s="134" t="s">
        <v>2945</v>
      </c>
    </row>
    <row r="40" spans="1:9" s="21" customFormat="1" ht="114.75" x14ac:dyDescent="0.2">
      <c r="A40" s="20">
        <v>34</v>
      </c>
      <c r="B40" s="138" t="s">
        <v>1208</v>
      </c>
      <c r="C40" s="133">
        <v>1087024000777</v>
      </c>
      <c r="D40" s="133">
        <v>7024028223</v>
      </c>
      <c r="E40" s="138" t="s">
        <v>89</v>
      </c>
      <c r="F40" s="138" t="s">
        <v>855</v>
      </c>
      <c r="G40" s="138">
        <v>20.079000000000001</v>
      </c>
      <c r="H40" s="138" t="s">
        <v>10</v>
      </c>
      <c r="I40" s="134" t="s">
        <v>2945</v>
      </c>
    </row>
    <row r="41" spans="1:9" s="21" customFormat="1" ht="114.75" x14ac:dyDescent="0.2">
      <c r="A41" s="20">
        <v>35</v>
      </c>
      <c r="B41" s="138" t="s">
        <v>856</v>
      </c>
      <c r="C41" s="127">
        <v>314702414200017</v>
      </c>
      <c r="D41" s="131">
        <v>702408009041</v>
      </c>
      <c r="E41" s="138" t="s">
        <v>56</v>
      </c>
      <c r="F41" s="138" t="s">
        <v>857</v>
      </c>
      <c r="G41" s="138">
        <v>23.332999999999998</v>
      </c>
      <c r="H41" s="138" t="s">
        <v>32</v>
      </c>
      <c r="I41" s="134" t="s">
        <v>2945</v>
      </c>
    </row>
    <row r="42" spans="1:9" s="21" customFormat="1" ht="114.75" x14ac:dyDescent="0.2">
      <c r="A42" s="20">
        <v>36</v>
      </c>
      <c r="B42" s="138" t="s">
        <v>1208</v>
      </c>
      <c r="C42" s="133">
        <v>1087024000777</v>
      </c>
      <c r="D42" s="133">
        <v>7024028223</v>
      </c>
      <c r="E42" s="138" t="s">
        <v>89</v>
      </c>
      <c r="F42" s="138" t="s">
        <v>858</v>
      </c>
      <c r="G42" s="138">
        <v>2.9609999999999999</v>
      </c>
      <c r="H42" s="138" t="s">
        <v>10</v>
      </c>
      <c r="I42" s="134" t="s">
        <v>2945</v>
      </c>
    </row>
    <row r="43" spans="1:9" s="21" customFormat="1" ht="114.75" x14ac:dyDescent="0.2">
      <c r="A43" s="20">
        <v>37</v>
      </c>
      <c r="B43" s="138" t="s">
        <v>1208</v>
      </c>
      <c r="C43" s="133">
        <v>1087024000777</v>
      </c>
      <c r="D43" s="133">
        <v>7024028223</v>
      </c>
      <c r="E43" s="138" t="s">
        <v>89</v>
      </c>
      <c r="F43" s="138" t="s">
        <v>859</v>
      </c>
      <c r="G43" s="138">
        <v>23.332999999999998</v>
      </c>
      <c r="H43" s="138" t="s">
        <v>10</v>
      </c>
      <c r="I43" s="134" t="s">
        <v>2945</v>
      </c>
    </row>
    <row r="44" spans="1:9" s="21" customFormat="1" ht="114.75" x14ac:dyDescent="0.2">
      <c r="A44" s="20">
        <v>38</v>
      </c>
      <c r="B44" s="138" t="s">
        <v>1208</v>
      </c>
      <c r="C44" s="133">
        <v>1087024000777</v>
      </c>
      <c r="D44" s="133">
        <v>7024028223</v>
      </c>
      <c r="E44" s="138" t="s">
        <v>89</v>
      </c>
      <c r="F44" s="138" t="s">
        <v>860</v>
      </c>
      <c r="G44" s="138">
        <v>23.332999999999998</v>
      </c>
      <c r="H44" s="138" t="s">
        <v>10</v>
      </c>
      <c r="I44" s="134" t="s">
        <v>2945</v>
      </c>
    </row>
    <row r="45" spans="1:9" s="21" customFormat="1" ht="114.75" x14ac:dyDescent="0.2">
      <c r="A45" s="20">
        <v>39</v>
      </c>
      <c r="B45" s="138" t="s">
        <v>1208</v>
      </c>
      <c r="C45" s="133">
        <v>1087024000777</v>
      </c>
      <c r="D45" s="133">
        <v>7024028223</v>
      </c>
      <c r="E45" s="138" t="s">
        <v>89</v>
      </c>
      <c r="F45" s="138" t="s">
        <v>861</v>
      </c>
      <c r="G45" s="138">
        <v>30.332999999999998</v>
      </c>
      <c r="H45" s="138" t="s">
        <v>10</v>
      </c>
      <c r="I45" s="134" t="s">
        <v>2945</v>
      </c>
    </row>
    <row r="46" spans="1:9" s="21" customFormat="1" ht="114.75" x14ac:dyDescent="0.2">
      <c r="A46" s="20">
        <v>40</v>
      </c>
      <c r="B46" s="138" t="s">
        <v>1208</v>
      </c>
      <c r="C46" s="133">
        <v>1087024000777</v>
      </c>
      <c r="D46" s="133">
        <v>7024028223</v>
      </c>
      <c r="E46" s="138" t="s">
        <v>89</v>
      </c>
      <c r="F46" s="138" t="s">
        <v>862</v>
      </c>
      <c r="G46" s="138">
        <v>25.332999999999998</v>
      </c>
      <c r="H46" s="138" t="s">
        <v>10</v>
      </c>
      <c r="I46" s="134" t="s">
        <v>2945</v>
      </c>
    </row>
    <row r="47" spans="1:9" s="21" customFormat="1" ht="114.75" x14ac:dyDescent="0.2">
      <c r="A47" s="20">
        <v>41</v>
      </c>
      <c r="B47" s="138" t="s">
        <v>863</v>
      </c>
      <c r="C47" s="133">
        <v>1037000346712</v>
      </c>
      <c r="D47" s="133">
        <v>7024013450</v>
      </c>
      <c r="E47" s="138" t="s">
        <v>214</v>
      </c>
      <c r="F47" s="138" t="s">
        <v>815</v>
      </c>
      <c r="G47" s="138">
        <v>25.332999999999998</v>
      </c>
      <c r="H47" s="138" t="s">
        <v>32</v>
      </c>
      <c r="I47" s="134" t="s">
        <v>2945</v>
      </c>
    </row>
    <row r="48" spans="1:9" s="21" customFormat="1" ht="114.75" x14ac:dyDescent="0.2">
      <c r="A48" s="20">
        <v>42</v>
      </c>
      <c r="B48" s="138" t="s">
        <v>1208</v>
      </c>
      <c r="C48" s="133">
        <v>1087024000777</v>
      </c>
      <c r="D48" s="133">
        <v>7024028223</v>
      </c>
      <c r="E48" s="138" t="s">
        <v>89</v>
      </c>
      <c r="F48" s="138" t="s">
        <v>864</v>
      </c>
      <c r="G48" s="138">
        <v>5.1790000000000003</v>
      </c>
      <c r="H48" s="138" t="s">
        <v>10</v>
      </c>
      <c r="I48" s="134" t="s">
        <v>2945</v>
      </c>
    </row>
    <row r="49" spans="1:9" s="21" customFormat="1" ht="114.75" x14ac:dyDescent="0.2">
      <c r="A49" s="20">
        <v>43</v>
      </c>
      <c r="B49" s="138" t="s">
        <v>1208</v>
      </c>
      <c r="C49" s="133">
        <v>1087024000777</v>
      </c>
      <c r="D49" s="133">
        <v>7024028223</v>
      </c>
      <c r="E49" s="138" t="s">
        <v>89</v>
      </c>
      <c r="F49" s="138" t="s">
        <v>865</v>
      </c>
      <c r="G49" s="138">
        <v>23.332999999999998</v>
      </c>
      <c r="H49" s="138" t="s">
        <v>10</v>
      </c>
      <c r="I49" s="134" t="s">
        <v>2945</v>
      </c>
    </row>
    <row r="50" spans="1:9" s="21" customFormat="1" ht="114.75" x14ac:dyDescent="0.2">
      <c r="A50" s="20">
        <v>44</v>
      </c>
      <c r="B50" s="138" t="s">
        <v>1208</v>
      </c>
      <c r="C50" s="133">
        <v>1087024000777</v>
      </c>
      <c r="D50" s="133">
        <v>7024028223</v>
      </c>
      <c r="E50" s="138" t="s">
        <v>89</v>
      </c>
      <c r="F50" s="138" t="s">
        <v>866</v>
      </c>
      <c r="G50" s="138">
        <v>23.332999999999998</v>
      </c>
      <c r="H50" s="138" t="s">
        <v>10</v>
      </c>
      <c r="I50" s="134" t="s">
        <v>2945</v>
      </c>
    </row>
    <row r="51" spans="1:9" s="21" customFormat="1" ht="114.75" x14ac:dyDescent="0.2">
      <c r="A51" s="20">
        <v>45</v>
      </c>
      <c r="B51" s="138" t="s">
        <v>1208</v>
      </c>
      <c r="C51" s="133">
        <v>1087024000777</v>
      </c>
      <c r="D51" s="133">
        <v>7024028223</v>
      </c>
      <c r="E51" s="138" t="s">
        <v>89</v>
      </c>
      <c r="F51" s="138" t="s">
        <v>867</v>
      </c>
      <c r="G51" s="138">
        <v>25.332999999999998</v>
      </c>
      <c r="H51" s="138" t="s">
        <v>10</v>
      </c>
      <c r="I51" s="134" t="s">
        <v>2945</v>
      </c>
    </row>
    <row r="52" spans="1:9" s="21" customFormat="1" ht="114.75" x14ac:dyDescent="0.2">
      <c r="A52" s="20">
        <v>46</v>
      </c>
      <c r="B52" s="138" t="s">
        <v>2882</v>
      </c>
      <c r="C52" s="133">
        <v>311702416100010</v>
      </c>
      <c r="D52" s="133">
        <v>702407057780</v>
      </c>
      <c r="E52" s="138" t="s">
        <v>868</v>
      </c>
      <c r="F52" s="138" t="s">
        <v>869</v>
      </c>
      <c r="G52" s="138">
        <v>23.332999999999998</v>
      </c>
      <c r="H52" s="138" t="s">
        <v>10</v>
      </c>
      <c r="I52" s="134" t="s">
        <v>2945</v>
      </c>
    </row>
    <row r="53" spans="1:9" s="21" customFormat="1" ht="114.75" x14ac:dyDescent="0.2">
      <c r="A53" s="20">
        <v>47</v>
      </c>
      <c r="B53" s="138" t="s">
        <v>1208</v>
      </c>
      <c r="C53" s="133">
        <v>1087024000777</v>
      </c>
      <c r="D53" s="133">
        <v>7024028223</v>
      </c>
      <c r="E53" s="138" t="s">
        <v>89</v>
      </c>
      <c r="F53" s="138" t="s">
        <v>870</v>
      </c>
      <c r="G53" s="138">
        <v>-3.0390000000000001</v>
      </c>
      <c r="H53" s="138" t="s">
        <v>10</v>
      </c>
      <c r="I53" s="134" t="s">
        <v>2945</v>
      </c>
    </row>
    <row r="54" spans="1:9" s="21" customFormat="1" ht="114.75" x14ac:dyDescent="0.2">
      <c r="A54" s="20">
        <v>48</v>
      </c>
      <c r="B54" s="138" t="s">
        <v>871</v>
      </c>
      <c r="C54" s="133">
        <v>304702407700135</v>
      </c>
      <c r="D54" s="133">
        <v>702436008794</v>
      </c>
      <c r="E54" s="138" t="s">
        <v>2883</v>
      </c>
      <c r="F54" s="138" t="s">
        <v>2884</v>
      </c>
      <c r="G54" s="138">
        <v>25.332999999999998</v>
      </c>
      <c r="H54" s="138" t="s">
        <v>6</v>
      </c>
      <c r="I54" s="134" t="s">
        <v>2945</v>
      </c>
    </row>
    <row r="55" spans="1:9" s="21" customFormat="1" ht="114.75" x14ac:dyDescent="0.2">
      <c r="A55" s="20">
        <v>49</v>
      </c>
      <c r="B55" s="138" t="s">
        <v>2628</v>
      </c>
      <c r="C55" s="133">
        <v>1197847067626</v>
      </c>
      <c r="D55" s="128">
        <v>7802687430</v>
      </c>
      <c r="E55" s="138" t="s">
        <v>873</v>
      </c>
      <c r="F55" s="138" t="s">
        <v>874</v>
      </c>
      <c r="G55" s="138">
        <v>25.03</v>
      </c>
      <c r="H55" s="138" t="s">
        <v>10</v>
      </c>
      <c r="I55" s="134" t="s">
        <v>2945</v>
      </c>
    </row>
    <row r="56" spans="1:9" s="21" customFormat="1" ht="114.75" x14ac:dyDescent="0.2">
      <c r="A56" s="20">
        <v>50</v>
      </c>
      <c r="B56" s="138" t="s">
        <v>1208</v>
      </c>
      <c r="C56" s="133">
        <v>1087024000777</v>
      </c>
      <c r="D56" s="133">
        <v>7024028223</v>
      </c>
      <c r="E56" s="138" t="s">
        <v>89</v>
      </c>
      <c r="F56" s="138" t="s">
        <v>875</v>
      </c>
      <c r="G56" s="138">
        <v>16.937000000000001</v>
      </c>
      <c r="H56" s="138" t="s">
        <v>10</v>
      </c>
      <c r="I56" s="134" t="s">
        <v>2945</v>
      </c>
    </row>
    <row r="57" spans="1:9" s="21" customFormat="1" ht="114.75" x14ac:dyDescent="0.2">
      <c r="A57" s="20">
        <v>51</v>
      </c>
      <c r="B57" s="138" t="s">
        <v>1208</v>
      </c>
      <c r="C57" s="133">
        <v>1087024000777</v>
      </c>
      <c r="D57" s="133">
        <v>7024028223</v>
      </c>
      <c r="E57" s="138" t="s">
        <v>89</v>
      </c>
      <c r="F57" s="138" t="s">
        <v>876</v>
      </c>
      <c r="G57" s="138">
        <v>27.332999999999998</v>
      </c>
      <c r="H57" s="138" t="s">
        <v>10</v>
      </c>
      <c r="I57" s="134" t="s">
        <v>2945</v>
      </c>
    </row>
    <row r="58" spans="1:9" s="21" customFormat="1" ht="114.75" x14ac:dyDescent="0.2">
      <c r="A58" s="20">
        <v>52</v>
      </c>
      <c r="B58" s="138" t="s">
        <v>877</v>
      </c>
      <c r="C58" s="133">
        <v>1037000361705</v>
      </c>
      <c r="D58" s="133">
        <v>7024021250</v>
      </c>
      <c r="E58" s="138" t="s">
        <v>62</v>
      </c>
      <c r="F58" s="138" t="s">
        <v>878</v>
      </c>
      <c r="G58" s="138">
        <v>26.332999999999998</v>
      </c>
      <c r="H58" s="138" t="s">
        <v>104</v>
      </c>
      <c r="I58" s="134" t="s">
        <v>2945</v>
      </c>
    </row>
    <row r="59" spans="1:9" s="21" customFormat="1" ht="114.75" x14ac:dyDescent="0.2">
      <c r="A59" s="20">
        <v>53</v>
      </c>
      <c r="B59" s="138" t="s">
        <v>842</v>
      </c>
      <c r="C59" s="133">
        <v>1047000367578</v>
      </c>
      <c r="D59" s="133">
        <v>7024003317</v>
      </c>
      <c r="E59" s="138" t="s">
        <v>101</v>
      </c>
      <c r="F59" s="138" t="s">
        <v>879</v>
      </c>
      <c r="G59" s="138">
        <v>22.079000000000001</v>
      </c>
      <c r="H59" s="138" t="s">
        <v>6</v>
      </c>
      <c r="I59" s="134" t="s">
        <v>2945</v>
      </c>
    </row>
    <row r="60" spans="1:9" s="21" customFormat="1" ht="114.75" x14ac:dyDescent="0.2">
      <c r="A60" s="20">
        <v>54</v>
      </c>
      <c r="B60" s="138" t="s">
        <v>1208</v>
      </c>
      <c r="C60" s="133">
        <v>1087024000777</v>
      </c>
      <c r="D60" s="133">
        <v>7024028223</v>
      </c>
      <c r="E60" s="138" t="s">
        <v>89</v>
      </c>
      <c r="F60" s="138" t="s">
        <v>880</v>
      </c>
      <c r="G60" s="138">
        <v>16.937000000000001</v>
      </c>
      <c r="H60" s="138" t="s">
        <v>10</v>
      </c>
      <c r="I60" s="134" t="s">
        <v>2945</v>
      </c>
    </row>
    <row r="61" spans="1:9" s="21" customFormat="1" ht="114.75" x14ac:dyDescent="0.2">
      <c r="A61" s="20">
        <v>55</v>
      </c>
      <c r="B61" s="138" t="s">
        <v>1208</v>
      </c>
      <c r="C61" s="133">
        <v>1087024000777</v>
      </c>
      <c r="D61" s="133">
        <v>7024028223</v>
      </c>
      <c r="E61" s="138" t="s">
        <v>89</v>
      </c>
      <c r="F61" s="138" t="s">
        <v>881</v>
      </c>
      <c r="G61" s="138">
        <v>27.332999999999998</v>
      </c>
      <c r="H61" s="138" t="s">
        <v>10</v>
      </c>
      <c r="I61" s="134" t="s">
        <v>2945</v>
      </c>
    </row>
    <row r="62" spans="1:9" s="21" customFormat="1" ht="114.75" x14ac:dyDescent="0.2">
      <c r="A62" s="20">
        <v>56</v>
      </c>
      <c r="B62" s="138" t="s">
        <v>1208</v>
      </c>
      <c r="C62" s="133">
        <v>1087024000777</v>
      </c>
      <c r="D62" s="133">
        <v>7024028223</v>
      </c>
      <c r="E62" s="138" t="s">
        <v>89</v>
      </c>
      <c r="F62" s="138" t="s">
        <v>882</v>
      </c>
      <c r="G62" s="138">
        <v>25.332999999999998</v>
      </c>
      <c r="H62" s="138" t="s">
        <v>10</v>
      </c>
      <c r="I62" s="134" t="s">
        <v>2945</v>
      </c>
    </row>
    <row r="63" spans="1:9" s="21" customFormat="1" ht="114.75" x14ac:dyDescent="0.2">
      <c r="A63" s="20">
        <v>57</v>
      </c>
      <c r="B63" s="138" t="s">
        <v>1208</v>
      </c>
      <c r="C63" s="133">
        <v>1087024000777</v>
      </c>
      <c r="D63" s="133">
        <v>7024028223</v>
      </c>
      <c r="E63" s="138" t="s">
        <v>89</v>
      </c>
      <c r="F63" s="138" t="s">
        <v>883</v>
      </c>
      <c r="G63" s="138">
        <v>23.332999999999998</v>
      </c>
      <c r="H63" s="138" t="s">
        <v>10</v>
      </c>
      <c r="I63" s="134" t="s">
        <v>2945</v>
      </c>
    </row>
    <row r="64" spans="1:9" s="21" customFormat="1" ht="114.75" x14ac:dyDescent="0.2">
      <c r="A64" s="20">
        <v>58</v>
      </c>
      <c r="B64" s="138" t="s">
        <v>1208</v>
      </c>
      <c r="C64" s="133">
        <v>1087024000777</v>
      </c>
      <c r="D64" s="133">
        <v>7024028223</v>
      </c>
      <c r="E64" s="138" t="s">
        <v>89</v>
      </c>
      <c r="F64" s="138" t="s">
        <v>884</v>
      </c>
      <c r="G64" s="138">
        <v>23.332999999999998</v>
      </c>
      <c r="H64" s="138" t="s">
        <v>10</v>
      </c>
      <c r="I64" s="134" t="s">
        <v>2945</v>
      </c>
    </row>
    <row r="65" spans="1:9" s="21" customFormat="1" ht="114.75" x14ac:dyDescent="0.2">
      <c r="A65" s="20">
        <v>59</v>
      </c>
      <c r="B65" s="138" t="s">
        <v>1208</v>
      </c>
      <c r="C65" s="133">
        <v>1087024000777</v>
      </c>
      <c r="D65" s="133">
        <v>7024028223</v>
      </c>
      <c r="E65" s="138" t="s">
        <v>89</v>
      </c>
      <c r="F65" s="138" t="s">
        <v>885</v>
      </c>
      <c r="G65" s="138">
        <v>30.332999999999998</v>
      </c>
      <c r="H65" s="138" t="s">
        <v>10</v>
      </c>
      <c r="I65" s="134" t="s">
        <v>2945</v>
      </c>
    </row>
    <row r="66" spans="1:9" s="21" customFormat="1" ht="114.75" x14ac:dyDescent="0.2">
      <c r="A66" s="20">
        <v>60</v>
      </c>
      <c r="B66" s="138" t="s">
        <v>1208</v>
      </c>
      <c r="C66" s="133">
        <v>1087024000777</v>
      </c>
      <c r="D66" s="133">
        <v>7024028223</v>
      </c>
      <c r="E66" s="138" t="s">
        <v>89</v>
      </c>
      <c r="F66" s="138" t="s">
        <v>886</v>
      </c>
      <c r="G66" s="138">
        <v>23.332999999999998</v>
      </c>
      <c r="H66" s="138" t="s">
        <v>10</v>
      </c>
      <c r="I66" s="134" t="s">
        <v>2945</v>
      </c>
    </row>
    <row r="67" spans="1:9" s="21" customFormat="1" ht="114.75" x14ac:dyDescent="0.2">
      <c r="A67" s="20">
        <v>61</v>
      </c>
      <c r="B67" s="138" t="s">
        <v>1208</v>
      </c>
      <c r="C67" s="133">
        <v>1087024000777</v>
      </c>
      <c r="D67" s="133">
        <v>7024028223</v>
      </c>
      <c r="E67" s="138" t="s">
        <v>89</v>
      </c>
      <c r="F67" s="138" t="s">
        <v>887</v>
      </c>
      <c r="G67" s="138">
        <v>25.333300000000001</v>
      </c>
      <c r="H67" s="138" t="s">
        <v>10</v>
      </c>
      <c r="I67" s="134" t="s">
        <v>2945</v>
      </c>
    </row>
    <row r="68" spans="1:9" s="21" customFormat="1" ht="114.75" x14ac:dyDescent="0.2">
      <c r="A68" s="20">
        <v>62</v>
      </c>
      <c r="B68" s="138" t="s">
        <v>371</v>
      </c>
      <c r="C68" s="145">
        <v>1027001686910</v>
      </c>
      <c r="D68" s="138">
        <v>7024004494</v>
      </c>
      <c r="E68" s="138" t="s">
        <v>2885</v>
      </c>
      <c r="F68" s="138" t="s">
        <v>888</v>
      </c>
      <c r="G68" s="138">
        <v>25.332999999999998</v>
      </c>
      <c r="H68" s="138" t="s">
        <v>10</v>
      </c>
      <c r="I68" s="134" t="s">
        <v>2945</v>
      </c>
    </row>
    <row r="69" spans="1:9" s="21" customFormat="1" ht="114.75" x14ac:dyDescent="0.2">
      <c r="A69" s="20">
        <v>63</v>
      </c>
      <c r="B69" s="138" t="s">
        <v>889</v>
      </c>
      <c r="C69" s="133">
        <v>1077024000404</v>
      </c>
      <c r="D69" s="133">
        <v>7024026152</v>
      </c>
      <c r="E69" s="138" t="s">
        <v>89</v>
      </c>
      <c r="F69" s="138" t="s">
        <v>890</v>
      </c>
      <c r="G69" s="138">
        <v>18.024000000000001</v>
      </c>
      <c r="H69" s="138" t="s">
        <v>10</v>
      </c>
      <c r="I69" s="134" t="s">
        <v>2945</v>
      </c>
    </row>
    <row r="70" spans="1:9" s="21" customFormat="1" ht="114.75" x14ac:dyDescent="0.2">
      <c r="A70" s="20">
        <v>64</v>
      </c>
      <c r="B70" s="138" t="s">
        <v>889</v>
      </c>
      <c r="C70" s="133">
        <v>1077024000404</v>
      </c>
      <c r="D70" s="133">
        <v>7024026152</v>
      </c>
      <c r="E70" s="138" t="s">
        <v>89</v>
      </c>
      <c r="F70" s="138" t="s">
        <v>891</v>
      </c>
      <c r="G70" s="138">
        <v>25.332999999999998</v>
      </c>
      <c r="H70" s="138" t="s">
        <v>10</v>
      </c>
      <c r="I70" s="134" t="s">
        <v>2945</v>
      </c>
    </row>
    <row r="71" spans="1:9" s="21" customFormat="1" ht="114.75" x14ac:dyDescent="0.2">
      <c r="A71" s="20">
        <v>65</v>
      </c>
      <c r="B71" s="138" t="s">
        <v>1208</v>
      </c>
      <c r="C71" s="133">
        <v>1087024000777</v>
      </c>
      <c r="D71" s="133">
        <v>7024028223</v>
      </c>
      <c r="E71" s="138" t="s">
        <v>89</v>
      </c>
      <c r="F71" s="138" t="s">
        <v>892</v>
      </c>
      <c r="G71" s="138">
        <v>25.332999999999998</v>
      </c>
      <c r="H71" s="138" t="s">
        <v>10</v>
      </c>
      <c r="I71" s="134" t="s">
        <v>2945</v>
      </c>
    </row>
    <row r="72" spans="1:9" s="21" customFormat="1" ht="114.75" x14ac:dyDescent="0.2">
      <c r="A72" s="20">
        <v>66</v>
      </c>
      <c r="B72" s="138" t="s">
        <v>2886</v>
      </c>
      <c r="C72" s="133">
        <v>1067024010943</v>
      </c>
      <c r="D72" s="133">
        <v>7024025014</v>
      </c>
      <c r="E72" s="138" t="s">
        <v>893</v>
      </c>
      <c r="F72" s="150" t="s">
        <v>894</v>
      </c>
      <c r="G72" s="138">
        <v>25.332999999999998</v>
      </c>
      <c r="H72" s="138" t="s">
        <v>10</v>
      </c>
      <c r="I72" s="134" t="s">
        <v>2945</v>
      </c>
    </row>
    <row r="73" spans="1:9" s="21" customFormat="1" ht="114.75" x14ac:dyDescent="0.2">
      <c r="A73" s="20">
        <v>67</v>
      </c>
      <c r="B73" s="138" t="s">
        <v>1210</v>
      </c>
      <c r="C73" s="133">
        <v>1057002515932</v>
      </c>
      <c r="D73" s="133">
        <v>7017122578</v>
      </c>
      <c r="E73" s="138" t="s">
        <v>4</v>
      </c>
      <c r="F73" s="138" t="s">
        <v>895</v>
      </c>
      <c r="G73" s="138">
        <v>16.178999999999998</v>
      </c>
      <c r="H73" s="138" t="s">
        <v>104</v>
      </c>
      <c r="I73" s="134" t="s">
        <v>2945</v>
      </c>
    </row>
    <row r="74" spans="1:9" s="21" customFormat="1" ht="114.75" x14ac:dyDescent="0.2">
      <c r="A74" s="20">
        <v>68</v>
      </c>
      <c r="B74" s="138" t="s">
        <v>896</v>
      </c>
      <c r="C74" s="133">
        <v>1037000347834</v>
      </c>
      <c r="D74" s="133">
        <v>7024020062</v>
      </c>
      <c r="E74" s="138" t="s">
        <v>4</v>
      </c>
      <c r="F74" s="138" t="s">
        <v>897</v>
      </c>
      <c r="G74" s="138">
        <v>16.178999999999998</v>
      </c>
      <c r="H74" s="138" t="s">
        <v>104</v>
      </c>
      <c r="I74" s="134" t="s">
        <v>2945</v>
      </c>
    </row>
    <row r="75" spans="1:9" s="21" customFormat="1" ht="114.75" x14ac:dyDescent="0.2">
      <c r="A75" s="20">
        <v>69</v>
      </c>
      <c r="B75" s="138" t="s">
        <v>1211</v>
      </c>
      <c r="C75" s="133">
        <v>1057004444254</v>
      </c>
      <c r="D75" s="133">
        <v>7024023465</v>
      </c>
      <c r="E75" s="138" t="s">
        <v>2887</v>
      </c>
      <c r="F75" s="138" t="s">
        <v>2888</v>
      </c>
      <c r="G75" s="138">
        <v>19.251000000000001</v>
      </c>
      <c r="H75" s="138" t="s">
        <v>104</v>
      </c>
      <c r="I75" s="134" t="s">
        <v>2945</v>
      </c>
    </row>
    <row r="76" spans="1:9" s="21" customFormat="1" ht="114.75" x14ac:dyDescent="0.2">
      <c r="A76" s="20">
        <v>70</v>
      </c>
      <c r="B76" s="138" t="s">
        <v>371</v>
      </c>
      <c r="C76" s="145">
        <v>1027001686910</v>
      </c>
      <c r="D76" s="138">
        <v>7024004494</v>
      </c>
      <c r="E76" s="138" t="s">
        <v>2889</v>
      </c>
      <c r="F76" s="138" t="s">
        <v>2890</v>
      </c>
      <c r="G76" s="138">
        <v>45.250999999999998</v>
      </c>
      <c r="H76" s="138" t="s">
        <v>104</v>
      </c>
      <c r="I76" s="134" t="s">
        <v>2945</v>
      </c>
    </row>
    <row r="77" spans="1:9" s="21" customFormat="1" ht="114.75" x14ac:dyDescent="0.2">
      <c r="A77" s="20">
        <v>71</v>
      </c>
      <c r="B77" s="138" t="s">
        <v>898</v>
      </c>
      <c r="C77" s="133">
        <v>1117017006468</v>
      </c>
      <c r="D77" s="133">
        <v>7017282733</v>
      </c>
      <c r="E77" s="138" t="s">
        <v>2816</v>
      </c>
      <c r="F77" s="138" t="s">
        <v>2815</v>
      </c>
      <c r="G77" s="138">
        <v>22.937000000000001</v>
      </c>
      <c r="H77" s="138" t="s">
        <v>10</v>
      </c>
      <c r="I77" s="134" t="s">
        <v>2945</v>
      </c>
    </row>
    <row r="78" spans="1:9" s="21" customFormat="1" ht="114.75" x14ac:dyDescent="0.2">
      <c r="A78" s="20">
        <v>72</v>
      </c>
      <c r="B78" s="138" t="s">
        <v>2592</v>
      </c>
      <c r="C78" s="133">
        <v>1077024001570</v>
      </c>
      <c r="D78" s="133">
        <v>7024027188</v>
      </c>
      <c r="E78" s="138" t="s">
        <v>310</v>
      </c>
      <c r="F78" s="138" t="s">
        <v>899</v>
      </c>
      <c r="G78" s="138">
        <v>17.251000000000001</v>
      </c>
      <c r="H78" s="138" t="s">
        <v>104</v>
      </c>
      <c r="I78" s="134" t="s">
        <v>2945</v>
      </c>
    </row>
    <row r="79" spans="1:9" s="21" customFormat="1" ht="114.75" x14ac:dyDescent="0.2">
      <c r="A79" s="20">
        <v>73</v>
      </c>
      <c r="B79" s="138" t="s">
        <v>2592</v>
      </c>
      <c r="C79" s="133">
        <v>1077024001570</v>
      </c>
      <c r="D79" s="133">
        <v>7024027188</v>
      </c>
      <c r="E79" s="138" t="s">
        <v>180</v>
      </c>
      <c r="F79" s="138" t="s">
        <v>900</v>
      </c>
      <c r="G79" s="138">
        <v>0.17899999999999999</v>
      </c>
      <c r="H79" s="138" t="s">
        <v>10</v>
      </c>
      <c r="I79" s="134" t="s">
        <v>2945</v>
      </c>
    </row>
    <row r="80" spans="1:9" s="21" customFormat="1" ht="114.75" x14ac:dyDescent="0.2">
      <c r="A80" s="20">
        <v>74</v>
      </c>
      <c r="B80" s="138" t="s">
        <v>371</v>
      </c>
      <c r="C80" s="145">
        <v>1027001686910</v>
      </c>
      <c r="D80" s="138">
        <v>7024004494</v>
      </c>
      <c r="E80" s="138" t="s">
        <v>206</v>
      </c>
      <c r="F80" s="138" t="s">
        <v>2811</v>
      </c>
      <c r="G80" s="138">
        <v>23.251000000000001</v>
      </c>
      <c r="H80" s="138" t="s">
        <v>6</v>
      </c>
      <c r="I80" s="134" t="s">
        <v>2945</v>
      </c>
    </row>
    <row r="81" spans="1:9" s="21" customFormat="1" ht="114.75" x14ac:dyDescent="0.2">
      <c r="A81" s="20">
        <v>75</v>
      </c>
      <c r="B81" s="138" t="s">
        <v>1208</v>
      </c>
      <c r="C81" s="133">
        <v>1087024000777</v>
      </c>
      <c r="D81" s="133">
        <v>7024028223</v>
      </c>
      <c r="E81" s="138" t="s">
        <v>89</v>
      </c>
      <c r="F81" s="138" t="s">
        <v>901</v>
      </c>
      <c r="G81" s="138">
        <v>5.1790000000000003</v>
      </c>
      <c r="H81" s="138" t="s">
        <v>10</v>
      </c>
      <c r="I81" s="134" t="s">
        <v>2945</v>
      </c>
    </row>
    <row r="82" spans="1:9" s="21" customFormat="1" ht="114.75" x14ac:dyDescent="0.2">
      <c r="A82" s="20">
        <v>76</v>
      </c>
      <c r="B82" s="138" t="s">
        <v>902</v>
      </c>
      <c r="C82" s="133">
        <v>1097024001436</v>
      </c>
      <c r="D82" s="133">
        <v>7024032050</v>
      </c>
      <c r="E82" s="138" t="s">
        <v>903</v>
      </c>
      <c r="F82" s="138" t="s">
        <v>904</v>
      </c>
      <c r="G82" s="138">
        <v>17.251000000000001</v>
      </c>
      <c r="H82" s="138" t="s">
        <v>10</v>
      </c>
      <c r="I82" s="134" t="s">
        <v>2945</v>
      </c>
    </row>
    <row r="83" spans="1:9" s="21" customFormat="1" ht="114.75" x14ac:dyDescent="0.2">
      <c r="A83" s="20">
        <v>77</v>
      </c>
      <c r="B83" s="138" t="s">
        <v>1208</v>
      </c>
      <c r="C83" s="133">
        <v>1087024000777</v>
      </c>
      <c r="D83" s="133">
        <v>7024028223</v>
      </c>
      <c r="E83" s="138" t="s">
        <v>89</v>
      </c>
      <c r="F83" s="138" t="s">
        <v>905</v>
      </c>
      <c r="G83" s="138">
        <v>30.332999999999998</v>
      </c>
      <c r="H83" s="138" t="s">
        <v>10</v>
      </c>
      <c r="I83" s="134" t="s">
        <v>2945</v>
      </c>
    </row>
    <row r="84" spans="1:9" s="21" customFormat="1" ht="114.75" x14ac:dyDescent="0.2">
      <c r="A84" s="20">
        <v>78</v>
      </c>
      <c r="B84" s="138" t="s">
        <v>2891</v>
      </c>
      <c r="C84" s="131">
        <v>307702424100013</v>
      </c>
      <c r="D84" s="131">
        <v>702406601647</v>
      </c>
      <c r="E84" s="138" t="s">
        <v>2892</v>
      </c>
      <c r="F84" s="138" t="s">
        <v>906</v>
      </c>
      <c r="G84" s="138">
        <v>17.251000000000001</v>
      </c>
      <c r="H84" s="138" t="s">
        <v>32</v>
      </c>
      <c r="I84" s="134" t="s">
        <v>2945</v>
      </c>
    </row>
    <row r="85" spans="1:9" s="21" customFormat="1" ht="114.75" x14ac:dyDescent="0.2">
      <c r="A85" s="20">
        <v>79</v>
      </c>
      <c r="B85" s="138" t="s">
        <v>907</v>
      </c>
      <c r="C85" s="127">
        <v>1124202001770</v>
      </c>
      <c r="D85" s="131">
        <v>4202045001</v>
      </c>
      <c r="E85" s="138" t="s">
        <v>56</v>
      </c>
      <c r="F85" s="138" t="s">
        <v>2817</v>
      </c>
      <c r="G85" s="138">
        <v>25.332999999999998</v>
      </c>
      <c r="H85" s="138" t="s">
        <v>32</v>
      </c>
      <c r="I85" s="134" t="s">
        <v>2945</v>
      </c>
    </row>
    <row r="86" spans="1:9" s="21" customFormat="1" ht="114.75" x14ac:dyDescent="0.2">
      <c r="A86" s="20">
        <v>80</v>
      </c>
      <c r="B86" s="138" t="s">
        <v>1208</v>
      </c>
      <c r="C86" s="133">
        <v>1087024000777</v>
      </c>
      <c r="D86" s="133">
        <v>7024028223</v>
      </c>
      <c r="E86" s="138" t="s">
        <v>89</v>
      </c>
      <c r="F86" s="138" t="s">
        <v>908</v>
      </c>
      <c r="G86" s="138">
        <v>0.17899999999999999</v>
      </c>
      <c r="H86" s="138" t="s">
        <v>10</v>
      </c>
      <c r="I86" s="134" t="s">
        <v>2945</v>
      </c>
    </row>
    <row r="87" spans="1:9" s="21" customFormat="1" ht="114.75" x14ac:dyDescent="0.2">
      <c r="A87" s="20">
        <v>81</v>
      </c>
      <c r="B87" s="138" t="s">
        <v>1208</v>
      </c>
      <c r="C87" s="133">
        <v>1087024000777</v>
      </c>
      <c r="D87" s="133">
        <v>7024028223</v>
      </c>
      <c r="E87" s="138" t="s">
        <v>89</v>
      </c>
      <c r="F87" s="138" t="s">
        <v>909</v>
      </c>
      <c r="G87" s="138">
        <v>5.1790000000000003</v>
      </c>
      <c r="H87" s="138" t="s">
        <v>10</v>
      </c>
      <c r="I87" s="134" t="s">
        <v>2945</v>
      </c>
    </row>
    <row r="88" spans="1:9" s="21" customFormat="1" ht="114.75" x14ac:dyDescent="0.2">
      <c r="A88" s="20">
        <v>82</v>
      </c>
      <c r="B88" s="138" t="s">
        <v>910</v>
      </c>
      <c r="C88" s="133">
        <v>304702429900180</v>
      </c>
      <c r="D88" s="133">
        <v>702400840705</v>
      </c>
      <c r="E88" s="138" t="s">
        <v>911</v>
      </c>
      <c r="F88" s="138" t="s">
        <v>912</v>
      </c>
      <c r="G88" s="138">
        <v>17.251000000000001</v>
      </c>
      <c r="H88" s="138" t="s">
        <v>32</v>
      </c>
      <c r="I88" s="134" t="s">
        <v>2945</v>
      </c>
    </row>
    <row r="89" spans="1:9" s="21" customFormat="1" ht="114.75" x14ac:dyDescent="0.2">
      <c r="A89" s="20">
        <v>83</v>
      </c>
      <c r="B89" s="138" t="s">
        <v>1208</v>
      </c>
      <c r="C89" s="133">
        <v>1087024000777</v>
      </c>
      <c r="D89" s="133">
        <v>7024028223</v>
      </c>
      <c r="E89" s="138" t="s">
        <v>89</v>
      </c>
      <c r="F89" s="138" t="s">
        <v>913</v>
      </c>
      <c r="G89" s="138">
        <v>-3.9E-2</v>
      </c>
      <c r="H89" s="138" t="s">
        <v>10</v>
      </c>
      <c r="I89" s="134" t="s">
        <v>2945</v>
      </c>
    </row>
    <row r="90" spans="1:9" s="21" customFormat="1" ht="114.75" x14ac:dyDescent="0.2">
      <c r="A90" s="20">
        <v>84</v>
      </c>
      <c r="B90" s="138" t="s">
        <v>2893</v>
      </c>
      <c r="C90" s="133">
        <v>315702400004378</v>
      </c>
      <c r="D90" s="133">
        <v>702408581259</v>
      </c>
      <c r="E90" s="138" t="s">
        <v>2894</v>
      </c>
      <c r="F90" s="138" t="s">
        <v>2895</v>
      </c>
      <c r="G90" s="138">
        <v>30.332999999999998</v>
      </c>
      <c r="H90" s="138" t="s">
        <v>32</v>
      </c>
      <c r="I90" s="134" t="s">
        <v>2945</v>
      </c>
    </row>
    <row r="91" spans="1:9" s="21" customFormat="1" ht="114.75" x14ac:dyDescent="0.2">
      <c r="A91" s="20">
        <v>85</v>
      </c>
      <c r="B91" s="138" t="s">
        <v>1212</v>
      </c>
      <c r="C91" s="133">
        <v>1057004440239</v>
      </c>
      <c r="D91" s="133">
        <v>7024023296</v>
      </c>
      <c r="E91" s="138" t="s">
        <v>915</v>
      </c>
      <c r="F91" s="209" t="s">
        <v>2896</v>
      </c>
      <c r="G91" s="138">
        <v>30.332999999999998</v>
      </c>
      <c r="H91" s="138" t="s">
        <v>32</v>
      </c>
      <c r="I91" s="134" t="s">
        <v>2945</v>
      </c>
    </row>
    <row r="92" spans="1:9" s="21" customFormat="1" ht="114.75" x14ac:dyDescent="0.2">
      <c r="A92" s="20">
        <v>86</v>
      </c>
      <c r="B92" s="138" t="s">
        <v>916</v>
      </c>
      <c r="C92" s="133">
        <v>304702414800063</v>
      </c>
      <c r="D92" s="133">
        <v>702400534024</v>
      </c>
      <c r="E92" s="138" t="s">
        <v>2897</v>
      </c>
      <c r="F92" s="211"/>
      <c r="G92" s="138">
        <v>-3.9E-2</v>
      </c>
      <c r="H92" s="138" t="s">
        <v>32</v>
      </c>
      <c r="I92" s="134" t="s">
        <v>2945</v>
      </c>
    </row>
    <row r="93" spans="1:9" s="21" customFormat="1" ht="114.75" x14ac:dyDescent="0.2">
      <c r="A93" s="20">
        <v>87</v>
      </c>
      <c r="B93" s="138" t="s">
        <v>1055</v>
      </c>
      <c r="C93" s="133">
        <v>1027001686910</v>
      </c>
      <c r="D93" s="133">
        <v>7024004494</v>
      </c>
      <c r="E93" s="138" t="s">
        <v>2898</v>
      </c>
      <c r="F93" s="138" t="s">
        <v>2899</v>
      </c>
      <c r="G93" s="138">
        <v>25.332999999999998</v>
      </c>
      <c r="H93" s="138" t="s">
        <v>6</v>
      </c>
      <c r="I93" s="134" t="s">
        <v>2945</v>
      </c>
    </row>
    <row r="94" spans="1:9" s="21" customFormat="1" ht="114.75" x14ac:dyDescent="0.2">
      <c r="A94" s="20">
        <v>88</v>
      </c>
      <c r="B94" s="138" t="s">
        <v>917</v>
      </c>
      <c r="C94" s="133">
        <v>1137024001619</v>
      </c>
      <c r="D94" s="133">
        <v>7024038246</v>
      </c>
      <c r="E94" s="138" t="s">
        <v>180</v>
      </c>
      <c r="F94" s="138" t="s">
        <v>914</v>
      </c>
      <c r="G94" s="138">
        <v>0.17899999999999999</v>
      </c>
      <c r="H94" s="138" t="s">
        <v>6</v>
      </c>
      <c r="I94" s="134" t="s">
        <v>2945</v>
      </c>
    </row>
    <row r="95" spans="1:9" s="21" customFormat="1" ht="114.75" x14ac:dyDescent="0.2">
      <c r="A95" s="20">
        <v>89</v>
      </c>
      <c r="B95" s="138" t="s">
        <v>2593</v>
      </c>
      <c r="C95" s="133">
        <v>1077024001878</v>
      </c>
      <c r="D95" s="133">
        <v>7024027477</v>
      </c>
      <c r="E95" s="138" t="s">
        <v>2900</v>
      </c>
      <c r="F95" s="138" t="s">
        <v>2901</v>
      </c>
      <c r="G95" s="138">
        <v>0.17899999999999999</v>
      </c>
      <c r="H95" s="138" t="s">
        <v>104</v>
      </c>
      <c r="I95" s="134" t="s">
        <v>2945</v>
      </c>
    </row>
    <row r="96" spans="1:9" s="21" customFormat="1" ht="114.75" x14ac:dyDescent="0.2">
      <c r="A96" s="20">
        <v>90</v>
      </c>
      <c r="B96" s="138" t="s">
        <v>1208</v>
      </c>
      <c r="C96" s="133">
        <v>1087024000777</v>
      </c>
      <c r="D96" s="133">
        <v>7024028223</v>
      </c>
      <c r="E96" s="138" t="s">
        <v>89</v>
      </c>
      <c r="F96" s="138" t="s">
        <v>918</v>
      </c>
      <c r="G96" s="138">
        <v>0.17899999999999999</v>
      </c>
      <c r="H96" s="138" t="s">
        <v>10</v>
      </c>
      <c r="I96" s="134" t="s">
        <v>2945</v>
      </c>
    </row>
    <row r="97" spans="1:9" s="21" customFormat="1" ht="114.75" x14ac:dyDescent="0.2">
      <c r="A97" s="20">
        <v>91</v>
      </c>
      <c r="B97" s="138" t="s">
        <v>1208</v>
      </c>
      <c r="C97" s="133">
        <v>1087024000777</v>
      </c>
      <c r="D97" s="133">
        <v>7024028223</v>
      </c>
      <c r="E97" s="138" t="s">
        <v>89</v>
      </c>
      <c r="F97" s="138" t="s">
        <v>919</v>
      </c>
      <c r="G97" s="138">
        <v>0.17899999999999999</v>
      </c>
      <c r="H97" s="138" t="s">
        <v>10</v>
      </c>
      <c r="I97" s="134" t="s">
        <v>2945</v>
      </c>
    </row>
    <row r="98" spans="1:9" s="21" customFormat="1" ht="114.75" x14ac:dyDescent="0.2">
      <c r="A98" s="20">
        <v>92</v>
      </c>
      <c r="B98" s="138" t="s">
        <v>871</v>
      </c>
      <c r="C98" s="133">
        <v>304702407700135</v>
      </c>
      <c r="D98" s="133">
        <v>702436008794</v>
      </c>
      <c r="E98" s="138" t="s">
        <v>920</v>
      </c>
      <c r="F98" s="138" t="s">
        <v>921</v>
      </c>
      <c r="G98" s="49">
        <v>32.936999999999998</v>
      </c>
      <c r="H98" s="138" t="s">
        <v>10</v>
      </c>
      <c r="I98" s="134" t="s">
        <v>2945</v>
      </c>
    </row>
    <row r="99" spans="1:9" s="21" customFormat="1" ht="114.75" x14ac:dyDescent="0.2">
      <c r="A99" s="20">
        <v>93</v>
      </c>
      <c r="B99" s="138" t="s">
        <v>871</v>
      </c>
      <c r="C99" s="133">
        <v>304702407700135</v>
      </c>
      <c r="D99" s="133">
        <v>702436008794</v>
      </c>
      <c r="E99" s="138" t="s">
        <v>920</v>
      </c>
      <c r="F99" s="138" t="s">
        <v>922</v>
      </c>
      <c r="G99" s="138">
        <v>0.17899999999999999</v>
      </c>
      <c r="H99" s="138" t="s">
        <v>6</v>
      </c>
      <c r="I99" s="134" t="s">
        <v>2945</v>
      </c>
    </row>
    <row r="100" spans="1:9" s="21" customFormat="1" ht="114.75" x14ac:dyDescent="0.2">
      <c r="A100" s="20">
        <v>94</v>
      </c>
      <c r="B100" s="138" t="s">
        <v>871</v>
      </c>
      <c r="C100" s="133">
        <v>304702407700135</v>
      </c>
      <c r="D100" s="133">
        <v>702436008794</v>
      </c>
      <c r="E100" s="138" t="s">
        <v>920</v>
      </c>
      <c r="F100" s="138" t="s">
        <v>923</v>
      </c>
      <c r="G100" s="138">
        <v>0.93700000000000006</v>
      </c>
      <c r="H100" s="138" t="s">
        <v>6</v>
      </c>
      <c r="I100" s="134" t="s">
        <v>2945</v>
      </c>
    </row>
    <row r="101" spans="1:9" s="21" customFormat="1" ht="114.75" x14ac:dyDescent="0.2">
      <c r="A101" s="20">
        <v>95</v>
      </c>
      <c r="B101" s="138" t="s">
        <v>871</v>
      </c>
      <c r="C101" s="133">
        <v>304702407700135</v>
      </c>
      <c r="D101" s="133">
        <v>702436008794</v>
      </c>
      <c r="E101" s="138" t="s">
        <v>2902</v>
      </c>
      <c r="F101" s="138" t="s">
        <v>2903</v>
      </c>
      <c r="G101" s="138">
        <v>25.332999999999998</v>
      </c>
      <c r="H101" s="138" t="s">
        <v>6</v>
      </c>
      <c r="I101" s="134" t="s">
        <v>2945</v>
      </c>
    </row>
    <row r="102" spans="1:9" s="21" customFormat="1" ht="114.75" x14ac:dyDescent="0.2">
      <c r="A102" s="20">
        <v>96</v>
      </c>
      <c r="B102" s="138" t="s">
        <v>871</v>
      </c>
      <c r="C102" s="133">
        <v>304702407700135</v>
      </c>
      <c r="D102" s="133">
        <v>702436008794</v>
      </c>
      <c r="E102" s="138" t="s">
        <v>2904</v>
      </c>
      <c r="F102" s="138" t="s">
        <v>924</v>
      </c>
      <c r="G102" s="138">
        <v>27.332999999999998</v>
      </c>
      <c r="H102" s="138" t="s">
        <v>6</v>
      </c>
      <c r="I102" s="134" t="s">
        <v>2945</v>
      </c>
    </row>
    <row r="103" spans="1:9" s="21" customFormat="1" ht="114.75" x14ac:dyDescent="0.2">
      <c r="A103" s="20">
        <v>97</v>
      </c>
      <c r="B103" s="138" t="s">
        <v>925</v>
      </c>
      <c r="C103" s="133">
        <v>1047000304801</v>
      </c>
      <c r="D103" s="133">
        <v>7017107820</v>
      </c>
      <c r="E103" s="138" t="s">
        <v>926</v>
      </c>
      <c r="F103" s="138" t="s">
        <v>2810</v>
      </c>
      <c r="G103" s="138">
        <v>20.03</v>
      </c>
      <c r="H103" s="138" t="s">
        <v>10</v>
      </c>
      <c r="I103" s="134" t="s">
        <v>2945</v>
      </c>
    </row>
    <row r="104" spans="1:9" s="21" customFormat="1" ht="114.75" x14ac:dyDescent="0.2">
      <c r="A104" s="20">
        <v>98</v>
      </c>
      <c r="B104" s="138" t="s">
        <v>2628</v>
      </c>
      <c r="C104" s="133">
        <v>1197847067626</v>
      </c>
      <c r="D104" s="128">
        <v>7802687430</v>
      </c>
      <c r="E104" s="138" t="s">
        <v>927</v>
      </c>
      <c r="F104" s="138" t="s">
        <v>928</v>
      </c>
      <c r="G104" s="138">
        <v>20.03</v>
      </c>
      <c r="H104" s="138" t="s">
        <v>10</v>
      </c>
      <c r="I104" s="134" t="s">
        <v>2945</v>
      </c>
    </row>
    <row r="105" spans="1:9" s="21" customFormat="1" ht="114.75" x14ac:dyDescent="0.2">
      <c r="A105" s="20">
        <v>99</v>
      </c>
      <c r="B105" s="138" t="s">
        <v>2628</v>
      </c>
      <c r="C105" s="133">
        <v>1197847067626</v>
      </c>
      <c r="D105" s="128">
        <v>7802687430</v>
      </c>
      <c r="E105" s="138" t="s">
        <v>929</v>
      </c>
      <c r="F105" s="138" t="s">
        <v>930</v>
      </c>
      <c r="G105" s="138">
        <v>26.03</v>
      </c>
      <c r="H105" s="138" t="s">
        <v>10</v>
      </c>
      <c r="I105" s="134" t="s">
        <v>2945</v>
      </c>
    </row>
    <row r="106" spans="1:9" s="21" customFormat="1" ht="114.75" x14ac:dyDescent="0.2">
      <c r="A106" s="20">
        <v>100</v>
      </c>
      <c r="B106" s="138" t="s">
        <v>2628</v>
      </c>
      <c r="C106" s="133">
        <v>1197847067626</v>
      </c>
      <c r="D106" s="128">
        <v>7802687430</v>
      </c>
      <c r="E106" s="138" t="s">
        <v>927</v>
      </c>
      <c r="F106" s="138" t="s">
        <v>931</v>
      </c>
      <c r="G106" s="138">
        <v>26.03</v>
      </c>
      <c r="H106" s="138" t="s">
        <v>6</v>
      </c>
      <c r="I106" s="134" t="s">
        <v>2945</v>
      </c>
    </row>
    <row r="107" spans="1:9" s="21" customFormat="1" ht="114.75" x14ac:dyDescent="0.2">
      <c r="A107" s="20">
        <v>101</v>
      </c>
      <c r="B107" s="138" t="s">
        <v>2628</v>
      </c>
      <c r="C107" s="133">
        <v>1197847067626</v>
      </c>
      <c r="D107" s="128">
        <v>7802687430</v>
      </c>
      <c r="E107" s="138" t="s">
        <v>932</v>
      </c>
      <c r="F107" s="138" t="s">
        <v>2814</v>
      </c>
      <c r="G107" s="138">
        <v>26.03</v>
      </c>
      <c r="H107" s="138" t="s">
        <v>6</v>
      </c>
      <c r="I107" s="134" t="s">
        <v>2945</v>
      </c>
    </row>
    <row r="108" spans="1:9" s="21" customFormat="1" ht="114.75" x14ac:dyDescent="0.2">
      <c r="A108" s="20">
        <v>102</v>
      </c>
      <c r="B108" s="138" t="s">
        <v>2628</v>
      </c>
      <c r="C108" s="133">
        <v>1197847067626</v>
      </c>
      <c r="D108" s="128">
        <v>7802687430</v>
      </c>
      <c r="E108" s="138" t="s">
        <v>933</v>
      </c>
      <c r="F108" s="138" t="s">
        <v>2812</v>
      </c>
      <c r="G108" s="138">
        <v>0.17899999999999999</v>
      </c>
      <c r="H108" s="138" t="s">
        <v>10</v>
      </c>
      <c r="I108" s="134" t="s">
        <v>2945</v>
      </c>
    </row>
    <row r="109" spans="1:9" s="21" customFormat="1" ht="114.75" x14ac:dyDescent="0.2">
      <c r="A109" s="20">
        <v>103</v>
      </c>
      <c r="B109" s="138" t="s">
        <v>2628</v>
      </c>
      <c r="C109" s="133">
        <v>1197847067626</v>
      </c>
      <c r="D109" s="138">
        <v>7802687430</v>
      </c>
      <c r="E109" s="138" t="s">
        <v>934</v>
      </c>
      <c r="F109" s="138" t="s">
        <v>2813</v>
      </c>
      <c r="G109" s="138">
        <v>0.17899999999999999</v>
      </c>
      <c r="H109" s="138" t="s">
        <v>10</v>
      </c>
      <c r="I109" s="134" t="s">
        <v>2945</v>
      </c>
    </row>
    <row r="110" spans="1:9" s="21" customFormat="1" ht="114.75" x14ac:dyDescent="0.2">
      <c r="A110" s="20">
        <v>104</v>
      </c>
      <c r="B110" s="138" t="s">
        <v>2628</v>
      </c>
      <c r="C110" s="133">
        <v>1197847067626</v>
      </c>
      <c r="D110" s="128">
        <v>7802687430</v>
      </c>
      <c r="E110" s="138" t="s">
        <v>935</v>
      </c>
      <c r="F110" s="138" t="s">
        <v>936</v>
      </c>
      <c r="G110" s="138">
        <v>0.17899999999999999</v>
      </c>
      <c r="H110" s="138" t="s">
        <v>104</v>
      </c>
      <c r="I110" s="134" t="s">
        <v>2945</v>
      </c>
    </row>
    <row r="111" spans="1:9" s="21" customFormat="1" ht="114.75" x14ac:dyDescent="0.2">
      <c r="A111" s="20">
        <v>105</v>
      </c>
      <c r="B111" s="138" t="s">
        <v>2628</v>
      </c>
      <c r="C111" s="133">
        <v>1197847067626</v>
      </c>
      <c r="D111" s="128">
        <v>7802687430</v>
      </c>
      <c r="E111" s="138" t="s">
        <v>937</v>
      </c>
      <c r="F111" s="138" t="s">
        <v>938</v>
      </c>
      <c r="G111" s="138">
        <v>0.17899999999999999</v>
      </c>
      <c r="H111" s="138" t="s">
        <v>6</v>
      </c>
      <c r="I111" s="134" t="s">
        <v>2945</v>
      </c>
    </row>
    <row r="112" spans="1:9" s="21" customFormat="1" ht="114.75" x14ac:dyDescent="0.2">
      <c r="A112" s="20">
        <v>106</v>
      </c>
      <c r="B112" s="138" t="s">
        <v>1208</v>
      </c>
      <c r="C112" s="133">
        <v>1087024000777</v>
      </c>
      <c r="D112" s="133">
        <v>7024028223</v>
      </c>
      <c r="E112" s="138" t="s">
        <v>89</v>
      </c>
      <c r="F112" s="138" t="s">
        <v>939</v>
      </c>
      <c r="G112" s="138">
        <v>16.937000000000001</v>
      </c>
      <c r="H112" s="138" t="s">
        <v>10</v>
      </c>
      <c r="I112" s="134" t="s">
        <v>2945</v>
      </c>
    </row>
    <row r="113" spans="1:9" s="21" customFormat="1" ht="114.75" x14ac:dyDescent="0.2">
      <c r="A113" s="20">
        <v>107</v>
      </c>
      <c r="B113" s="138" t="s">
        <v>1208</v>
      </c>
      <c r="C113" s="133">
        <v>1087024000777</v>
      </c>
      <c r="D113" s="133">
        <v>7024028223</v>
      </c>
      <c r="E113" s="138" t="s">
        <v>89</v>
      </c>
      <c r="F113" s="138" t="s">
        <v>940</v>
      </c>
      <c r="G113" s="138">
        <v>15.936999999999999</v>
      </c>
      <c r="H113" s="138" t="s">
        <v>10</v>
      </c>
      <c r="I113" s="134" t="s">
        <v>2945</v>
      </c>
    </row>
    <row r="114" spans="1:9" s="21" customFormat="1" ht="114.75" x14ac:dyDescent="0.2">
      <c r="A114" s="20">
        <v>108</v>
      </c>
      <c r="B114" s="138" t="s">
        <v>2905</v>
      </c>
      <c r="C114" s="133">
        <v>1037000000070</v>
      </c>
      <c r="D114" s="133">
        <v>7017018545</v>
      </c>
      <c r="E114" s="138" t="s">
        <v>2906</v>
      </c>
      <c r="F114" s="138" t="s">
        <v>2907</v>
      </c>
      <c r="G114" s="138">
        <v>0.17899999999999999</v>
      </c>
      <c r="H114" s="138" t="s">
        <v>104</v>
      </c>
      <c r="I114" s="134" t="s">
        <v>2945</v>
      </c>
    </row>
    <row r="115" spans="1:9" s="21" customFormat="1" ht="114.75" x14ac:dyDescent="0.2">
      <c r="A115" s="20">
        <v>109</v>
      </c>
      <c r="B115" s="138" t="s">
        <v>1208</v>
      </c>
      <c r="C115" s="133">
        <v>1087024000777</v>
      </c>
      <c r="D115" s="133">
        <v>7024028223</v>
      </c>
      <c r="E115" s="138" t="s">
        <v>89</v>
      </c>
      <c r="F115" s="138" t="s">
        <v>941</v>
      </c>
      <c r="G115" s="138">
        <v>17.251000000000001</v>
      </c>
      <c r="H115" s="138" t="s">
        <v>10</v>
      </c>
      <c r="I115" s="134" t="s">
        <v>2945</v>
      </c>
    </row>
    <row r="116" spans="1:9" s="21" customFormat="1" ht="114.75" x14ac:dyDescent="0.2">
      <c r="A116" s="20">
        <v>110</v>
      </c>
      <c r="B116" s="138" t="s">
        <v>1208</v>
      </c>
      <c r="C116" s="133">
        <v>1087024000777</v>
      </c>
      <c r="D116" s="133">
        <v>7024028223</v>
      </c>
      <c r="E116" s="138" t="s">
        <v>89</v>
      </c>
      <c r="F116" s="138" t="s">
        <v>942</v>
      </c>
      <c r="G116" s="138">
        <v>15.936999999999999</v>
      </c>
      <c r="H116" s="138" t="s">
        <v>10</v>
      </c>
      <c r="I116" s="134" t="s">
        <v>2945</v>
      </c>
    </row>
    <row r="117" spans="1:9" s="21" customFormat="1" ht="114.75" x14ac:dyDescent="0.2">
      <c r="A117" s="20">
        <v>111</v>
      </c>
      <c r="B117" s="138" t="s">
        <v>1208</v>
      </c>
      <c r="C117" s="133">
        <v>1087024000777</v>
      </c>
      <c r="D117" s="133">
        <v>7024028223</v>
      </c>
      <c r="E117" s="138" t="s">
        <v>89</v>
      </c>
      <c r="F117" s="138" t="s">
        <v>943</v>
      </c>
      <c r="G117" s="138">
        <v>23.332999999999998</v>
      </c>
      <c r="H117" s="138" t="s">
        <v>10</v>
      </c>
      <c r="I117" s="134" t="s">
        <v>2945</v>
      </c>
    </row>
    <row r="118" spans="1:9" s="21" customFormat="1" ht="114.75" x14ac:dyDescent="0.2">
      <c r="A118" s="20">
        <v>112</v>
      </c>
      <c r="B118" s="138" t="s">
        <v>1208</v>
      </c>
      <c r="C118" s="133">
        <v>1087024000777</v>
      </c>
      <c r="D118" s="133">
        <v>7024028223</v>
      </c>
      <c r="E118" s="138" t="s">
        <v>89</v>
      </c>
      <c r="F118" s="138" t="s">
        <v>944</v>
      </c>
      <c r="G118" s="138">
        <v>23.332999999999998</v>
      </c>
      <c r="H118" s="138" t="s">
        <v>10</v>
      </c>
      <c r="I118" s="134" t="s">
        <v>2945</v>
      </c>
    </row>
    <row r="119" spans="1:9" s="21" customFormat="1" ht="114.75" x14ac:dyDescent="0.2">
      <c r="A119" s="20">
        <v>113</v>
      </c>
      <c r="B119" s="138" t="s">
        <v>1208</v>
      </c>
      <c r="C119" s="133">
        <v>1087024000777</v>
      </c>
      <c r="D119" s="133">
        <v>7024028223</v>
      </c>
      <c r="E119" s="138" t="s">
        <v>89</v>
      </c>
      <c r="F119" s="138" t="s">
        <v>945</v>
      </c>
      <c r="G119" s="138">
        <v>23.332999999999998</v>
      </c>
      <c r="H119" s="138" t="s">
        <v>10</v>
      </c>
      <c r="I119" s="134" t="s">
        <v>2945</v>
      </c>
    </row>
    <row r="120" spans="1:9" s="21" customFormat="1" ht="114.75" x14ac:dyDescent="0.2">
      <c r="A120" s="20">
        <v>114</v>
      </c>
      <c r="B120" s="138" t="s">
        <v>1208</v>
      </c>
      <c r="C120" s="133">
        <v>1087024000777</v>
      </c>
      <c r="D120" s="133">
        <v>7024028223</v>
      </c>
      <c r="E120" s="138" t="s">
        <v>89</v>
      </c>
      <c r="F120" s="138" t="s">
        <v>946</v>
      </c>
      <c r="G120" s="138">
        <v>23.332999999999998</v>
      </c>
      <c r="H120" s="138" t="s">
        <v>10</v>
      </c>
      <c r="I120" s="134" t="s">
        <v>2945</v>
      </c>
    </row>
    <row r="121" spans="1:9" s="21" customFormat="1" ht="114.75" x14ac:dyDescent="0.2">
      <c r="A121" s="20">
        <v>115</v>
      </c>
      <c r="B121" s="138" t="s">
        <v>1208</v>
      </c>
      <c r="C121" s="133">
        <v>1087024000777</v>
      </c>
      <c r="D121" s="133">
        <v>7024028223</v>
      </c>
      <c r="E121" s="138" t="s">
        <v>89</v>
      </c>
      <c r="F121" s="138" t="s">
        <v>947</v>
      </c>
      <c r="G121" s="138">
        <v>23.332999999999998</v>
      </c>
      <c r="H121" s="138" t="s">
        <v>10</v>
      </c>
      <c r="I121" s="134" t="s">
        <v>2945</v>
      </c>
    </row>
    <row r="122" spans="1:9" s="21" customFormat="1" ht="114.75" x14ac:dyDescent="0.2">
      <c r="A122" s="20">
        <v>116</v>
      </c>
      <c r="B122" s="138" t="s">
        <v>1208</v>
      </c>
      <c r="C122" s="133">
        <v>1087024000777</v>
      </c>
      <c r="D122" s="133">
        <v>7024028223</v>
      </c>
      <c r="E122" s="138" t="s">
        <v>89</v>
      </c>
      <c r="F122" s="138" t="s">
        <v>948</v>
      </c>
      <c r="G122" s="138">
        <v>23.332999999999998</v>
      </c>
      <c r="H122" s="138" t="s">
        <v>10</v>
      </c>
      <c r="I122" s="134" t="s">
        <v>2945</v>
      </c>
    </row>
    <row r="123" spans="1:9" s="21" customFormat="1" ht="114.75" x14ac:dyDescent="0.2">
      <c r="A123" s="20">
        <v>117</v>
      </c>
      <c r="B123" s="138" t="s">
        <v>949</v>
      </c>
      <c r="C123" s="133">
        <v>1067024010327</v>
      </c>
      <c r="D123" s="133">
        <v>7024024719</v>
      </c>
      <c r="E123" s="138" t="s">
        <v>180</v>
      </c>
      <c r="F123" s="209" t="s">
        <v>950</v>
      </c>
      <c r="G123" s="138">
        <v>23.332999999999998</v>
      </c>
      <c r="H123" s="138" t="s">
        <v>10</v>
      </c>
      <c r="I123" s="134" t="s">
        <v>2945</v>
      </c>
    </row>
    <row r="124" spans="1:9" s="21" customFormat="1" ht="114.75" x14ac:dyDescent="0.2">
      <c r="A124" s="20">
        <v>118</v>
      </c>
      <c r="B124" s="138" t="s">
        <v>949</v>
      </c>
      <c r="C124" s="133">
        <v>1067024010327</v>
      </c>
      <c r="D124" s="133">
        <v>7024024719</v>
      </c>
      <c r="E124" s="138" t="s">
        <v>873</v>
      </c>
      <c r="F124" s="216"/>
      <c r="G124" s="138">
        <v>23.332999999999998</v>
      </c>
      <c r="H124" s="138" t="s">
        <v>32</v>
      </c>
      <c r="I124" s="134" t="s">
        <v>2945</v>
      </c>
    </row>
    <row r="125" spans="1:9" s="21" customFormat="1" ht="114.75" x14ac:dyDescent="0.2">
      <c r="A125" s="20">
        <v>119</v>
      </c>
      <c r="B125" s="138" t="s">
        <v>949</v>
      </c>
      <c r="C125" s="133">
        <v>1067024010327</v>
      </c>
      <c r="D125" s="133">
        <v>7024024719</v>
      </c>
      <c r="E125" s="138" t="s">
        <v>2908</v>
      </c>
      <c r="F125" s="216"/>
      <c r="G125" s="138">
        <v>23.332999999999998</v>
      </c>
      <c r="H125" s="138" t="s">
        <v>104</v>
      </c>
      <c r="I125" s="134" t="s">
        <v>2945</v>
      </c>
    </row>
    <row r="126" spans="1:9" s="21" customFormat="1" ht="114.75" x14ac:dyDescent="0.2">
      <c r="A126" s="20">
        <v>120</v>
      </c>
      <c r="B126" s="138" t="s">
        <v>949</v>
      </c>
      <c r="C126" s="133">
        <v>1067024010327</v>
      </c>
      <c r="D126" s="133">
        <v>7024024719</v>
      </c>
      <c r="E126" s="138" t="s">
        <v>951</v>
      </c>
      <c r="F126" s="211"/>
      <c r="G126" s="138">
        <v>23.332999999999998</v>
      </c>
      <c r="H126" s="138" t="s">
        <v>6</v>
      </c>
      <c r="I126" s="134" t="s">
        <v>2945</v>
      </c>
    </row>
    <row r="127" spans="1:9" s="21" customFormat="1" ht="114.75" x14ac:dyDescent="0.2">
      <c r="A127" s="20">
        <v>121</v>
      </c>
      <c r="B127" s="138" t="s">
        <v>949</v>
      </c>
      <c r="C127" s="133">
        <v>1067024010327</v>
      </c>
      <c r="D127" s="133">
        <v>7024024719</v>
      </c>
      <c r="E127" s="138" t="s">
        <v>206</v>
      </c>
      <c r="F127" s="138" t="s">
        <v>952</v>
      </c>
      <c r="G127" s="138">
        <v>1.179</v>
      </c>
      <c r="H127" s="138" t="s">
        <v>6</v>
      </c>
      <c r="I127" s="134" t="s">
        <v>2945</v>
      </c>
    </row>
    <row r="128" spans="1:9" s="21" customFormat="1" ht="114.75" x14ac:dyDescent="0.2">
      <c r="A128" s="20">
        <v>122</v>
      </c>
      <c r="B128" s="138" t="s">
        <v>953</v>
      </c>
      <c r="C128" s="133">
        <v>1127024000399</v>
      </c>
      <c r="D128" s="133">
        <v>7024035693</v>
      </c>
      <c r="E128" s="138" t="s">
        <v>208</v>
      </c>
      <c r="F128" s="138" t="s">
        <v>954</v>
      </c>
      <c r="G128" s="138">
        <v>13.936999999999999</v>
      </c>
      <c r="H128" s="138" t="s">
        <v>104</v>
      </c>
      <c r="I128" s="134" t="s">
        <v>2945</v>
      </c>
    </row>
    <row r="129" spans="1:9" s="21" customFormat="1" ht="114.75" x14ac:dyDescent="0.2">
      <c r="A129" s="20">
        <v>123</v>
      </c>
      <c r="B129" s="138" t="s">
        <v>949</v>
      </c>
      <c r="C129" s="133">
        <v>1067024010327</v>
      </c>
      <c r="D129" s="133">
        <v>7024024719</v>
      </c>
      <c r="E129" s="138" t="s">
        <v>206</v>
      </c>
      <c r="F129" s="138" t="s">
        <v>955</v>
      </c>
      <c r="G129" s="138">
        <v>13.936999999999999</v>
      </c>
      <c r="H129" s="138" t="s">
        <v>6</v>
      </c>
      <c r="I129" s="134" t="s">
        <v>2945</v>
      </c>
    </row>
    <row r="130" spans="1:9" s="21" customFormat="1" ht="114.75" x14ac:dyDescent="0.2">
      <c r="A130" s="20">
        <v>124</v>
      </c>
      <c r="B130" s="138" t="s">
        <v>949</v>
      </c>
      <c r="C130" s="133">
        <v>1067024010327</v>
      </c>
      <c r="D130" s="133">
        <v>7024024719</v>
      </c>
      <c r="E130" s="138" t="s">
        <v>101</v>
      </c>
      <c r="F130" s="138" t="s">
        <v>956</v>
      </c>
      <c r="G130" s="138">
        <v>13.936999999999999</v>
      </c>
      <c r="H130" s="138" t="s">
        <v>6</v>
      </c>
      <c r="I130" s="134" t="s">
        <v>2945</v>
      </c>
    </row>
    <row r="131" spans="1:9" s="21" customFormat="1" ht="114.75" x14ac:dyDescent="0.2">
      <c r="A131" s="20">
        <v>125</v>
      </c>
      <c r="B131" s="138" t="s">
        <v>1208</v>
      </c>
      <c r="C131" s="133">
        <v>1087024000777</v>
      </c>
      <c r="D131" s="133">
        <v>7024028223</v>
      </c>
      <c r="E131" s="138" t="s">
        <v>89</v>
      </c>
      <c r="F131" s="138" t="s">
        <v>957</v>
      </c>
      <c r="G131" s="138">
        <v>12.936999999999999</v>
      </c>
      <c r="H131" s="138" t="s">
        <v>10</v>
      </c>
      <c r="I131" s="134" t="s">
        <v>2945</v>
      </c>
    </row>
    <row r="132" spans="1:9" s="21" customFormat="1" ht="114.75" x14ac:dyDescent="0.2">
      <c r="A132" s="20">
        <v>126</v>
      </c>
      <c r="B132" s="138" t="s">
        <v>1208</v>
      </c>
      <c r="C132" s="133">
        <v>1087024000777</v>
      </c>
      <c r="D132" s="133">
        <v>7024028223</v>
      </c>
      <c r="E132" s="138" t="s">
        <v>89</v>
      </c>
      <c r="F132" s="138" t="s">
        <v>958</v>
      </c>
      <c r="G132" s="138">
        <v>12.936999999999999</v>
      </c>
      <c r="H132" s="138" t="s">
        <v>10</v>
      </c>
      <c r="I132" s="134" t="s">
        <v>2945</v>
      </c>
    </row>
    <row r="133" spans="1:9" s="21" customFormat="1" ht="114.75" x14ac:dyDescent="0.2">
      <c r="A133" s="20">
        <v>127</v>
      </c>
      <c r="B133" s="138" t="s">
        <v>1208</v>
      </c>
      <c r="C133" s="133">
        <v>1087024000777</v>
      </c>
      <c r="D133" s="133">
        <v>7024028223</v>
      </c>
      <c r="E133" s="138" t="s">
        <v>89</v>
      </c>
      <c r="F133" s="138" t="s">
        <v>959</v>
      </c>
      <c r="G133" s="138">
        <v>13.936999999999999</v>
      </c>
      <c r="H133" s="138" t="s">
        <v>10</v>
      </c>
      <c r="I133" s="134" t="s">
        <v>2945</v>
      </c>
    </row>
    <row r="134" spans="1:9" s="21" customFormat="1" ht="114.75" x14ac:dyDescent="0.2">
      <c r="A134" s="20">
        <v>128</v>
      </c>
      <c r="B134" s="138" t="s">
        <v>1208</v>
      </c>
      <c r="C134" s="133">
        <v>1087024000777</v>
      </c>
      <c r="D134" s="133">
        <v>7024028223</v>
      </c>
      <c r="E134" s="138" t="s">
        <v>89</v>
      </c>
      <c r="F134" s="138" t="s">
        <v>960</v>
      </c>
      <c r="G134" s="138">
        <v>13.936999999999999</v>
      </c>
      <c r="H134" s="138" t="s">
        <v>10</v>
      </c>
      <c r="I134" s="134" t="s">
        <v>2945</v>
      </c>
    </row>
    <row r="135" spans="1:9" s="21" customFormat="1" ht="114.75" x14ac:dyDescent="0.2">
      <c r="A135" s="20">
        <v>129</v>
      </c>
      <c r="B135" s="138" t="s">
        <v>1208</v>
      </c>
      <c r="C135" s="133">
        <v>1087024000777</v>
      </c>
      <c r="D135" s="133">
        <v>7024028223</v>
      </c>
      <c r="E135" s="138" t="s">
        <v>89</v>
      </c>
      <c r="F135" s="138" t="s">
        <v>961</v>
      </c>
      <c r="G135" s="138">
        <v>23.332999999999998</v>
      </c>
      <c r="H135" s="138" t="s">
        <v>10</v>
      </c>
      <c r="I135" s="134" t="s">
        <v>2945</v>
      </c>
    </row>
    <row r="136" spans="1:9" s="21" customFormat="1" ht="114.75" x14ac:dyDescent="0.2">
      <c r="A136" s="20">
        <v>130</v>
      </c>
      <c r="B136" s="138" t="s">
        <v>1208</v>
      </c>
      <c r="C136" s="133">
        <v>1087024000777</v>
      </c>
      <c r="D136" s="133">
        <v>7024028223</v>
      </c>
      <c r="E136" s="138" t="s">
        <v>89</v>
      </c>
      <c r="F136" s="138" t="s">
        <v>962</v>
      </c>
      <c r="G136" s="138">
        <v>27.332999999999998</v>
      </c>
      <c r="H136" s="138" t="s">
        <v>10</v>
      </c>
      <c r="I136" s="134" t="s">
        <v>2945</v>
      </c>
    </row>
    <row r="137" spans="1:9" s="21" customFormat="1" ht="114.75" x14ac:dyDescent="0.2">
      <c r="A137" s="20">
        <v>131</v>
      </c>
      <c r="B137" s="138" t="s">
        <v>1208</v>
      </c>
      <c r="C137" s="133">
        <v>1087024000777</v>
      </c>
      <c r="D137" s="133">
        <v>7024028223</v>
      </c>
      <c r="E137" s="138" t="s">
        <v>89</v>
      </c>
      <c r="F137" s="138" t="s">
        <v>963</v>
      </c>
      <c r="G137" s="138">
        <v>23.332999999999998</v>
      </c>
      <c r="H137" s="138" t="s">
        <v>10</v>
      </c>
      <c r="I137" s="134" t="s">
        <v>2945</v>
      </c>
    </row>
    <row r="138" spans="1:9" s="21" customFormat="1" ht="114.75" x14ac:dyDescent="0.2">
      <c r="A138" s="20">
        <v>132</v>
      </c>
      <c r="B138" s="138" t="s">
        <v>1208</v>
      </c>
      <c r="C138" s="133">
        <v>1087024000777</v>
      </c>
      <c r="D138" s="133">
        <v>7024028223</v>
      </c>
      <c r="E138" s="138" t="s">
        <v>89</v>
      </c>
      <c r="F138" s="138" t="s">
        <v>964</v>
      </c>
      <c r="G138" s="138">
        <v>27.332999999999998</v>
      </c>
      <c r="H138" s="138" t="s">
        <v>10</v>
      </c>
      <c r="I138" s="134" t="s">
        <v>2945</v>
      </c>
    </row>
    <row r="139" spans="1:9" s="21" customFormat="1" ht="114.75" x14ac:dyDescent="0.2">
      <c r="A139" s="20">
        <v>133</v>
      </c>
      <c r="B139" s="138" t="s">
        <v>965</v>
      </c>
      <c r="C139" s="133">
        <v>1077024000646</v>
      </c>
      <c r="D139" s="133">
        <v>7024026402</v>
      </c>
      <c r="E139" s="138" t="s">
        <v>893</v>
      </c>
      <c r="F139" s="138" t="s">
        <v>966</v>
      </c>
      <c r="G139" s="138">
        <v>27.332999999999998</v>
      </c>
      <c r="H139" s="138" t="s">
        <v>32</v>
      </c>
      <c r="I139" s="134" t="s">
        <v>2945</v>
      </c>
    </row>
    <row r="140" spans="1:9" s="21" customFormat="1" ht="114.75" x14ac:dyDescent="0.2">
      <c r="A140" s="20">
        <v>134</v>
      </c>
      <c r="B140" s="138" t="s">
        <v>965</v>
      </c>
      <c r="C140" s="133">
        <v>1077024000646</v>
      </c>
      <c r="D140" s="133">
        <v>7024026402</v>
      </c>
      <c r="E140" s="138" t="s">
        <v>101</v>
      </c>
      <c r="F140" s="138" t="s">
        <v>2909</v>
      </c>
      <c r="G140" s="138">
        <v>27.332999999999998</v>
      </c>
      <c r="H140" s="138" t="s">
        <v>6</v>
      </c>
      <c r="I140" s="134" t="s">
        <v>2945</v>
      </c>
    </row>
    <row r="141" spans="1:9" s="21" customFormat="1" ht="114.75" x14ac:dyDescent="0.2">
      <c r="A141" s="20">
        <v>135</v>
      </c>
      <c r="B141" s="138" t="s">
        <v>1208</v>
      </c>
      <c r="C141" s="133">
        <v>1087024000777</v>
      </c>
      <c r="D141" s="133">
        <v>7024028223</v>
      </c>
      <c r="E141" s="138" t="s">
        <v>89</v>
      </c>
      <c r="F141" s="138" t="s">
        <v>967</v>
      </c>
      <c r="G141" s="138">
        <v>27.332999999999998</v>
      </c>
      <c r="H141" s="138" t="s">
        <v>10</v>
      </c>
      <c r="I141" s="134" t="s">
        <v>2945</v>
      </c>
    </row>
    <row r="142" spans="1:9" s="21" customFormat="1" ht="114.75" x14ac:dyDescent="0.2">
      <c r="A142" s="20">
        <v>136</v>
      </c>
      <c r="B142" s="138" t="s">
        <v>968</v>
      </c>
      <c r="C142" s="133">
        <v>1037000121806</v>
      </c>
      <c r="D142" s="133">
        <v>7017051366</v>
      </c>
      <c r="E142" s="138" t="s">
        <v>893</v>
      </c>
      <c r="F142" s="138" t="s">
        <v>969</v>
      </c>
      <c r="G142" s="138">
        <v>27.332999999999998</v>
      </c>
      <c r="H142" s="138" t="s">
        <v>10</v>
      </c>
      <c r="I142" s="134" t="s">
        <v>2945</v>
      </c>
    </row>
    <row r="143" spans="1:9" s="21" customFormat="1" ht="114.75" x14ac:dyDescent="0.2">
      <c r="A143" s="20">
        <v>137</v>
      </c>
      <c r="B143" s="138" t="s">
        <v>1208</v>
      </c>
      <c r="C143" s="133">
        <v>1087024000777</v>
      </c>
      <c r="D143" s="133">
        <v>7024028223</v>
      </c>
      <c r="E143" s="138" t="s">
        <v>89</v>
      </c>
      <c r="F143" s="138" t="s">
        <v>970</v>
      </c>
      <c r="G143" s="138">
        <v>1.179</v>
      </c>
      <c r="H143" s="138" t="s">
        <v>10</v>
      </c>
      <c r="I143" s="134" t="s">
        <v>2945</v>
      </c>
    </row>
    <row r="144" spans="1:9" s="21" customFormat="1" ht="114.75" x14ac:dyDescent="0.2">
      <c r="A144" s="20">
        <v>138</v>
      </c>
      <c r="B144" s="138" t="s">
        <v>1208</v>
      </c>
      <c r="C144" s="133">
        <v>1087024000777</v>
      </c>
      <c r="D144" s="133">
        <v>7024028223</v>
      </c>
      <c r="E144" s="138" t="s">
        <v>89</v>
      </c>
      <c r="F144" s="138" t="s">
        <v>971</v>
      </c>
      <c r="G144" s="138">
        <v>12.037000000000001</v>
      </c>
      <c r="H144" s="138" t="s">
        <v>10</v>
      </c>
      <c r="I144" s="134" t="s">
        <v>2945</v>
      </c>
    </row>
    <row r="145" spans="1:9" s="21" customFormat="1" ht="114.75" x14ac:dyDescent="0.2">
      <c r="A145" s="20">
        <v>139</v>
      </c>
      <c r="B145" s="138" t="s">
        <v>1208</v>
      </c>
      <c r="C145" s="133">
        <v>1087024000777</v>
      </c>
      <c r="D145" s="133">
        <v>7024028223</v>
      </c>
      <c r="E145" s="138" t="s">
        <v>89</v>
      </c>
      <c r="F145" s="138" t="s">
        <v>972</v>
      </c>
      <c r="G145" s="138">
        <v>27.332999999999998</v>
      </c>
      <c r="H145" s="138" t="s">
        <v>10</v>
      </c>
      <c r="I145" s="134" t="s">
        <v>2945</v>
      </c>
    </row>
    <row r="146" spans="1:9" s="21" customFormat="1" ht="114.75" x14ac:dyDescent="0.2">
      <c r="A146" s="20">
        <v>140</v>
      </c>
      <c r="B146" s="138" t="s">
        <v>1208</v>
      </c>
      <c r="C146" s="133">
        <v>1087024000777</v>
      </c>
      <c r="D146" s="133">
        <v>7024028223</v>
      </c>
      <c r="E146" s="138" t="s">
        <v>89</v>
      </c>
      <c r="F146" s="138" t="s">
        <v>973</v>
      </c>
      <c r="G146" s="138">
        <v>1.179</v>
      </c>
      <c r="H146" s="138" t="s">
        <v>10</v>
      </c>
      <c r="I146" s="134" t="s">
        <v>2945</v>
      </c>
    </row>
    <row r="147" spans="1:9" s="21" customFormat="1" ht="114.75" x14ac:dyDescent="0.2">
      <c r="A147" s="20">
        <v>141</v>
      </c>
      <c r="B147" s="138" t="s">
        <v>1208</v>
      </c>
      <c r="C147" s="133">
        <v>1087024000777</v>
      </c>
      <c r="D147" s="133">
        <v>7024028223</v>
      </c>
      <c r="E147" s="138" t="s">
        <v>89</v>
      </c>
      <c r="F147" s="138" t="s">
        <v>974</v>
      </c>
      <c r="G147" s="138">
        <v>27.332999999999998</v>
      </c>
      <c r="H147" s="138" t="s">
        <v>10</v>
      </c>
      <c r="I147" s="134" t="s">
        <v>2945</v>
      </c>
    </row>
    <row r="148" spans="1:9" s="21" customFormat="1" ht="114.75" x14ac:dyDescent="0.2">
      <c r="A148" s="20">
        <v>142</v>
      </c>
      <c r="B148" s="138" t="s">
        <v>1208</v>
      </c>
      <c r="C148" s="133">
        <v>1087024000777</v>
      </c>
      <c r="D148" s="133">
        <v>7024028223</v>
      </c>
      <c r="E148" s="138" t="s">
        <v>89</v>
      </c>
      <c r="F148" s="138" t="s">
        <v>975</v>
      </c>
      <c r="G148" s="138">
        <v>23.332999999999998</v>
      </c>
      <c r="H148" s="138" t="s">
        <v>10</v>
      </c>
      <c r="I148" s="134" t="s">
        <v>2945</v>
      </c>
    </row>
    <row r="149" spans="1:9" s="21" customFormat="1" ht="114.75" x14ac:dyDescent="0.2">
      <c r="A149" s="20">
        <v>143</v>
      </c>
      <c r="B149" s="138" t="s">
        <v>976</v>
      </c>
      <c r="C149" s="133">
        <v>1027001686425</v>
      </c>
      <c r="D149" s="133">
        <v>7024015721</v>
      </c>
      <c r="E149" s="138" t="s">
        <v>118</v>
      </c>
      <c r="F149" s="138" t="s">
        <v>2910</v>
      </c>
      <c r="G149" s="138">
        <v>23.332999999999998</v>
      </c>
      <c r="H149" s="138" t="s">
        <v>104</v>
      </c>
      <c r="I149" s="134" t="s">
        <v>2945</v>
      </c>
    </row>
    <row r="150" spans="1:9" s="21" customFormat="1" ht="114.75" x14ac:dyDescent="0.2">
      <c r="A150" s="20">
        <v>144</v>
      </c>
      <c r="B150" s="138" t="s">
        <v>976</v>
      </c>
      <c r="C150" s="133">
        <v>1027001686425</v>
      </c>
      <c r="D150" s="133">
        <v>7024015721</v>
      </c>
      <c r="E150" s="138" t="s">
        <v>62</v>
      </c>
      <c r="F150" s="138" t="s">
        <v>977</v>
      </c>
      <c r="G150" s="138">
        <v>23.332999999999998</v>
      </c>
      <c r="H150" s="138" t="s">
        <v>10</v>
      </c>
      <c r="I150" s="134" t="s">
        <v>2945</v>
      </c>
    </row>
    <row r="151" spans="1:9" s="21" customFormat="1" ht="114.75" x14ac:dyDescent="0.2">
      <c r="A151" s="20">
        <v>145</v>
      </c>
      <c r="B151" s="138" t="s">
        <v>979</v>
      </c>
      <c r="C151" s="133">
        <v>1024202000866</v>
      </c>
      <c r="D151" s="133">
        <v>4230004670</v>
      </c>
      <c r="E151" s="138" t="s">
        <v>2594</v>
      </c>
      <c r="F151" s="209" t="s">
        <v>980</v>
      </c>
      <c r="G151" s="138">
        <v>23.332999999999998</v>
      </c>
      <c r="H151" s="138" t="s">
        <v>32</v>
      </c>
      <c r="I151" s="134" t="s">
        <v>2945</v>
      </c>
    </row>
    <row r="152" spans="1:9" s="21" customFormat="1" ht="114.75" x14ac:dyDescent="0.2">
      <c r="A152" s="20">
        <v>146</v>
      </c>
      <c r="B152" s="138" t="s">
        <v>889</v>
      </c>
      <c r="C152" s="133">
        <v>1077024000404</v>
      </c>
      <c r="D152" s="133">
        <v>7024026152</v>
      </c>
      <c r="E152" s="138" t="s">
        <v>89</v>
      </c>
      <c r="F152" s="211"/>
      <c r="G152" s="138">
        <v>23.332999999999998</v>
      </c>
      <c r="H152" s="138" t="s">
        <v>10</v>
      </c>
      <c r="I152" s="134" t="s">
        <v>2945</v>
      </c>
    </row>
    <row r="153" spans="1:9" s="21" customFormat="1" ht="114.75" x14ac:dyDescent="0.2">
      <c r="A153" s="20">
        <v>147</v>
      </c>
      <c r="B153" s="138" t="s">
        <v>1208</v>
      </c>
      <c r="C153" s="133">
        <v>1087024000777</v>
      </c>
      <c r="D153" s="133">
        <v>7024028223</v>
      </c>
      <c r="E153" s="138" t="s">
        <v>89</v>
      </c>
      <c r="F153" s="138" t="s">
        <v>981</v>
      </c>
      <c r="G153" s="138">
        <v>28.079000000000001</v>
      </c>
      <c r="H153" s="138" t="s">
        <v>10</v>
      </c>
      <c r="I153" s="134" t="s">
        <v>2945</v>
      </c>
    </row>
    <row r="154" spans="1:9" s="21" customFormat="1" ht="114.75" x14ac:dyDescent="0.2">
      <c r="A154" s="20">
        <v>148</v>
      </c>
      <c r="B154" s="138" t="s">
        <v>1208</v>
      </c>
      <c r="C154" s="133">
        <v>1087024000777</v>
      </c>
      <c r="D154" s="133">
        <v>7024028223</v>
      </c>
      <c r="E154" s="138" t="s">
        <v>89</v>
      </c>
      <c r="F154" s="138" t="s">
        <v>982</v>
      </c>
      <c r="G154" s="138">
        <v>16.079000000000001</v>
      </c>
      <c r="H154" s="138" t="s">
        <v>10</v>
      </c>
      <c r="I154" s="134" t="s">
        <v>2945</v>
      </c>
    </row>
    <row r="155" spans="1:9" s="21" customFormat="1" ht="114.75" x14ac:dyDescent="0.2">
      <c r="A155" s="20">
        <v>149</v>
      </c>
      <c r="B155" s="138" t="s">
        <v>1208</v>
      </c>
      <c r="C155" s="133">
        <v>1087024000777</v>
      </c>
      <c r="D155" s="133">
        <v>7024028223</v>
      </c>
      <c r="E155" s="138" t="s">
        <v>89</v>
      </c>
      <c r="F155" s="138" t="s">
        <v>983</v>
      </c>
      <c r="G155" s="138">
        <v>1.179</v>
      </c>
      <c r="H155" s="138" t="s">
        <v>10</v>
      </c>
      <c r="I155" s="134" t="s">
        <v>2945</v>
      </c>
    </row>
    <row r="156" spans="1:9" s="21" customFormat="1" ht="114.75" x14ac:dyDescent="0.2">
      <c r="A156" s="20">
        <v>150</v>
      </c>
      <c r="B156" s="138" t="s">
        <v>1208</v>
      </c>
      <c r="C156" s="133">
        <v>1087024000777</v>
      </c>
      <c r="D156" s="133">
        <v>7024028223</v>
      </c>
      <c r="E156" s="138" t="s">
        <v>89</v>
      </c>
      <c r="F156" s="138" t="s">
        <v>984</v>
      </c>
      <c r="G156" s="138">
        <v>23.332999999999998</v>
      </c>
      <c r="H156" s="138" t="s">
        <v>10</v>
      </c>
      <c r="I156" s="134" t="s">
        <v>2945</v>
      </c>
    </row>
    <row r="157" spans="1:9" s="21" customFormat="1" ht="114.75" x14ac:dyDescent="0.2">
      <c r="A157" s="20">
        <v>151</v>
      </c>
      <c r="B157" s="138" t="s">
        <v>985</v>
      </c>
      <c r="C157" s="133">
        <v>1077017026580</v>
      </c>
      <c r="D157" s="133">
        <v>7017187800</v>
      </c>
      <c r="E157" s="138" t="s">
        <v>56</v>
      </c>
      <c r="F157" s="138" t="s">
        <v>986</v>
      </c>
      <c r="G157" s="138">
        <v>25.332999999999998</v>
      </c>
      <c r="H157" s="138" t="s">
        <v>32</v>
      </c>
      <c r="I157" s="134" t="s">
        <v>2945</v>
      </c>
    </row>
    <row r="158" spans="1:9" s="21" customFormat="1" ht="114.75" x14ac:dyDescent="0.2">
      <c r="A158" s="20">
        <v>152</v>
      </c>
      <c r="B158" s="138" t="s">
        <v>1208</v>
      </c>
      <c r="C158" s="133">
        <v>1087024000777</v>
      </c>
      <c r="D158" s="133">
        <v>7024028223</v>
      </c>
      <c r="E158" s="138" t="s">
        <v>89</v>
      </c>
      <c r="F158" s="138" t="s">
        <v>987</v>
      </c>
      <c r="G158" s="138">
        <v>25.332999999999998</v>
      </c>
      <c r="H158" s="138" t="s">
        <v>10</v>
      </c>
      <c r="I158" s="134" t="s">
        <v>2945</v>
      </c>
    </row>
    <row r="159" spans="1:9" s="21" customFormat="1" ht="114.75" x14ac:dyDescent="0.2">
      <c r="A159" s="20">
        <v>153</v>
      </c>
      <c r="B159" s="138" t="s">
        <v>1208</v>
      </c>
      <c r="C159" s="133">
        <v>1087024000777</v>
      </c>
      <c r="D159" s="133">
        <v>7024028223</v>
      </c>
      <c r="E159" s="138" t="s">
        <v>89</v>
      </c>
      <c r="F159" s="138" t="s">
        <v>988</v>
      </c>
      <c r="G159" s="138">
        <v>25.332999999999998</v>
      </c>
      <c r="H159" s="138" t="s">
        <v>10</v>
      </c>
      <c r="I159" s="134" t="s">
        <v>2945</v>
      </c>
    </row>
    <row r="160" spans="1:9" s="21" customFormat="1" ht="114.75" x14ac:dyDescent="0.2">
      <c r="A160" s="20">
        <v>154</v>
      </c>
      <c r="B160" s="138" t="s">
        <v>1055</v>
      </c>
      <c r="C160" s="133">
        <v>1027001686910</v>
      </c>
      <c r="D160" s="133">
        <v>7024004494</v>
      </c>
      <c r="E160" s="138" t="s">
        <v>989</v>
      </c>
      <c r="F160" s="138" t="s">
        <v>2820</v>
      </c>
      <c r="G160" s="138">
        <v>25.332999999999998</v>
      </c>
      <c r="H160" s="138" t="s">
        <v>32</v>
      </c>
      <c r="I160" s="134" t="s">
        <v>2945</v>
      </c>
    </row>
    <row r="161" spans="1:9" s="21" customFormat="1" ht="114.75" x14ac:dyDescent="0.2">
      <c r="A161" s="20">
        <v>155</v>
      </c>
      <c r="B161" s="138" t="s">
        <v>990</v>
      </c>
      <c r="C161" s="133">
        <v>1037000005350</v>
      </c>
      <c r="D161" s="133">
        <v>7024020714</v>
      </c>
      <c r="E161" s="138" t="s">
        <v>280</v>
      </c>
      <c r="F161" s="138" t="s">
        <v>991</v>
      </c>
      <c r="G161" s="138">
        <v>-3.9E-2</v>
      </c>
      <c r="H161" s="138" t="s">
        <v>120</v>
      </c>
      <c r="I161" s="134" t="s">
        <v>2945</v>
      </c>
    </row>
    <row r="162" spans="1:9" s="21" customFormat="1" ht="114.75" x14ac:dyDescent="0.2">
      <c r="A162" s="20">
        <v>156</v>
      </c>
      <c r="B162" s="138" t="s">
        <v>1208</v>
      </c>
      <c r="C162" s="133">
        <v>1087024000777</v>
      </c>
      <c r="D162" s="133">
        <v>7024028223</v>
      </c>
      <c r="E162" s="138" t="s">
        <v>89</v>
      </c>
      <c r="F162" s="138" t="s">
        <v>992</v>
      </c>
      <c r="G162" s="138">
        <v>27.332999999999998</v>
      </c>
      <c r="H162" s="138" t="s">
        <v>10</v>
      </c>
      <c r="I162" s="134" t="s">
        <v>2945</v>
      </c>
    </row>
    <row r="163" spans="1:9" s="21" customFormat="1" ht="114.75" x14ac:dyDescent="0.2">
      <c r="A163" s="20">
        <v>157</v>
      </c>
      <c r="B163" s="138" t="s">
        <v>1208</v>
      </c>
      <c r="C163" s="133">
        <v>1087024000777</v>
      </c>
      <c r="D163" s="133">
        <v>7024028223</v>
      </c>
      <c r="E163" s="138" t="s">
        <v>89</v>
      </c>
      <c r="F163" s="138" t="s">
        <v>993</v>
      </c>
      <c r="G163" s="138">
        <v>27.332999999999998</v>
      </c>
      <c r="H163" s="138" t="s">
        <v>10</v>
      </c>
      <c r="I163" s="134" t="s">
        <v>2945</v>
      </c>
    </row>
    <row r="164" spans="1:9" s="21" customFormat="1" ht="114.75" x14ac:dyDescent="0.2">
      <c r="A164" s="20">
        <v>158</v>
      </c>
      <c r="B164" s="138" t="s">
        <v>1208</v>
      </c>
      <c r="C164" s="133">
        <v>1087024000777</v>
      </c>
      <c r="D164" s="133">
        <v>7024028223</v>
      </c>
      <c r="E164" s="138" t="s">
        <v>89</v>
      </c>
      <c r="F164" s="138" t="s">
        <v>994</v>
      </c>
      <c r="G164" s="138">
        <v>0.17899999999999999</v>
      </c>
      <c r="H164" s="138" t="s">
        <v>10</v>
      </c>
      <c r="I164" s="134" t="s">
        <v>2945</v>
      </c>
    </row>
    <row r="165" spans="1:9" s="21" customFormat="1" ht="114.75" x14ac:dyDescent="0.2">
      <c r="A165" s="20">
        <v>159</v>
      </c>
      <c r="B165" s="138" t="s">
        <v>1208</v>
      </c>
      <c r="C165" s="133">
        <v>1087024000777</v>
      </c>
      <c r="D165" s="133">
        <v>7024028223</v>
      </c>
      <c r="E165" s="138" t="s">
        <v>89</v>
      </c>
      <c r="F165" s="138" t="s">
        <v>995</v>
      </c>
      <c r="G165" s="138">
        <v>20.03</v>
      </c>
      <c r="H165" s="138" t="s">
        <v>10</v>
      </c>
      <c r="I165" s="134" t="s">
        <v>2945</v>
      </c>
    </row>
    <row r="166" spans="1:9" s="21" customFormat="1" ht="114.75" x14ac:dyDescent="0.2">
      <c r="A166" s="20">
        <v>160</v>
      </c>
      <c r="B166" s="138" t="s">
        <v>1208</v>
      </c>
      <c r="C166" s="133">
        <v>1087024000777</v>
      </c>
      <c r="D166" s="133">
        <v>7024028223</v>
      </c>
      <c r="E166" s="138" t="s">
        <v>89</v>
      </c>
      <c r="F166" s="138" t="s">
        <v>996</v>
      </c>
      <c r="G166" s="138">
        <v>23.332999999999998</v>
      </c>
      <c r="H166" s="138" t="s">
        <v>10</v>
      </c>
      <c r="I166" s="134" t="s">
        <v>2945</v>
      </c>
    </row>
    <row r="167" spans="1:9" s="21" customFormat="1" ht="114.75" x14ac:dyDescent="0.2">
      <c r="A167" s="20">
        <v>161</v>
      </c>
      <c r="B167" s="138" t="s">
        <v>1208</v>
      </c>
      <c r="C167" s="133">
        <v>1087024000777</v>
      </c>
      <c r="D167" s="133">
        <v>7024028223</v>
      </c>
      <c r="E167" s="138" t="s">
        <v>89</v>
      </c>
      <c r="F167" s="138" t="s">
        <v>997</v>
      </c>
      <c r="G167" s="138">
        <v>23.332999999999998</v>
      </c>
      <c r="H167" s="138" t="s">
        <v>10</v>
      </c>
      <c r="I167" s="134" t="s">
        <v>2945</v>
      </c>
    </row>
    <row r="168" spans="1:9" s="21" customFormat="1" ht="114.75" x14ac:dyDescent="0.2">
      <c r="A168" s="20">
        <v>162</v>
      </c>
      <c r="B168" s="138" t="s">
        <v>1208</v>
      </c>
      <c r="C168" s="133">
        <v>1087024000777</v>
      </c>
      <c r="D168" s="133">
        <v>7024028223</v>
      </c>
      <c r="E168" s="138" t="s">
        <v>89</v>
      </c>
      <c r="F168" s="138" t="s">
        <v>998</v>
      </c>
      <c r="G168" s="138">
        <v>23.332999999999998</v>
      </c>
      <c r="H168" s="138" t="s">
        <v>10</v>
      </c>
      <c r="I168" s="134" t="s">
        <v>2945</v>
      </c>
    </row>
    <row r="169" spans="1:9" s="21" customFormat="1" ht="114.75" x14ac:dyDescent="0.2">
      <c r="A169" s="20">
        <v>163</v>
      </c>
      <c r="B169" s="138" t="s">
        <v>1208</v>
      </c>
      <c r="C169" s="133">
        <v>1087024000777</v>
      </c>
      <c r="D169" s="133">
        <v>7024028223</v>
      </c>
      <c r="E169" s="138" t="s">
        <v>89</v>
      </c>
      <c r="F169" s="138" t="s">
        <v>999</v>
      </c>
      <c r="G169" s="138">
        <v>23.332999999999998</v>
      </c>
      <c r="H169" s="138" t="s">
        <v>10</v>
      </c>
      <c r="I169" s="134" t="s">
        <v>2945</v>
      </c>
    </row>
    <row r="170" spans="1:9" s="21" customFormat="1" ht="114.75" x14ac:dyDescent="0.2">
      <c r="A170" s="20">
        <v>164</v>
      </c>
      <c r="B170" s="138" t="s">
        <v>1208</v>
      </c>
      <c r="C170" s="133">
        <v>1087024000777</v>
      </c>
      <c r="D170" s="133">
        <v>7024028223</v>
      </c>
      <c r="E170" s="138" t="s">
        <v>89</v>
      </c>
      <c r="F170" s="138" t="s">
        <v>1000</v>
      </c>
      <c r="G170" s="138">
        <v>23.332999999999998</v>
      </c>
      <c r="H170" s="138" t="s">
        <v>10</v>
      </c>
      <c r="I170" s="134" t="s">
        <v>2945</v>
      </c>
    </row>
    <row r="171" spans="1:9" s="21" customFormat="1" ht="114.75" x14ac:dyDescent="0.2">
      <c r="A171" s="20">
        <v>165</v>
      </c>
      <c r="B171" s="138" t="s">
        <v>1208</v>
      </c>
      <c r="C171" s="133">
        <v>1087024000777</v>
      </c>
      <c r="D171" s="133">
        <v>7024028223</v>
      </c>
      <c r="E171" s="138" t="s">
        <v>89</v>
      </c>
      <c r="F171" s="138" t="s">
        <v>1001</v>
      </c>
      <c r="G171" s="138">
        <v>23.332999999999998</v>
      </c>
      <c r="H171" s="138" t="s">
        <v>10</v>
      </c>
      <c r="I171" s="134" t="s">
        <v>2945</v>
      </c>
    </row>
    <row r="172" spans="1:9" s="21" customFormat="1" ht="114.75" x14ac:dyDescent="0.2">
      <c r="A172" s="20">
        <v>166</v>
      </c>
      <c r="B172" s="138" t="s">
        <v>1208</v>
      </c>
      <c r="C172" s="133">
        <v>1087024000777</v>
      </c>
      <c r="D172" s="133">
        <v>7024028223</v>
      </c>
      <c r="E172" s="138" t="s">
        <v>89</v>
      </c>
      <c r="F172" s="138" t="s">
        <v>1002</v>
      </c>
      <c r="G172" s="138">
        <v>23.332999999999998</v>
      </c>
      <c r="H172" s="138" t="s">
        <v>10</v>
      </c>
      <c r="I172" s="134" t="s">
        <v>2945</v>
      </c>
    </row>
    <row r="173" spans="1:9" s="21" customFormat="1" ht="114.75" x14ac:dyDescent="0.2">
      <c r="A173" s="20">
        <v>167</v>
      </c>
      <c r="B173" s="138" t="s">
        <v>1208</v>
      </c>
      <c r="C173" s="133">
        <v>1087024000777</v>
      </c>
      <c r="D173" s="133">
        <v>7024028223</v>
      </c>
      <c r="E173" s="138" t="s">
        <v>89</v>
      </c>
      <c r="F173" s="138" t="s">
        <v>1003</v>
      </c>
      <c r="G173" s="138">
        <v>23.332999999999998</v>
      </c>
      <c r="H173" s="138" t="s">
        <v>10</v>
      </c>
      <c r="I173" s="134" t="s">
        <v>2945</v>
      </c>
    </row>
    <row r="174" spans="1:9" s="21" customFormat="1" ht="114.75" x14ac:dyDescent="0.2">
      <c r="A174" s="20">
        <v>168</v>
      </c>
      <c r="B174" s="138" t="s">
        <v>1208</v>
      </c>
      <c r="C174" s="133">
        <v>1087024000777</v>
      </c>
      <c r="D174" s="133">
        <v>7024028223</v>
      </c>
      <c r="E174" s="138" t="s">
        <v>89</v>
      </c>
      <c r="F174" s="138" t="s">
        <v>1004</v>
      </c>
      <c r="G174" s="138">
        <v>23.332999999999998</v>
      </c>
      <c r="H174" s="138" t="s">
        <v>10</v>
      </c>
      <c r="I174" s="134" t="s">
        <v>2945</v>
      </c>
    </row>
    <row r="175" spans="1:9" s="21" customFormat="1" ht="114.75" x14ac:dyDescent="0.2">
      <c r="A175" s="20">
        <v>169</v>
      </c>
      <c r="B175" s="138" t="s">
        <v>1208</v>
      </c>
      <c r="C175" s="133">
        <v>1087024000777</v>
      </c>
      <c r="D175" s="133">
        <v>7024028223</v>
      </c>
      <c r="E175" s="138" t="s">
        <v>89</v>
      </c>
      <c r="F175" s="138" t="s">
        <v>1005</v>
      </c>
      <c r="G175" s="138">
        <v>23.332999999999998</v>
      </c>
      <c r="H175" s="138" t="s">
        <v>10</v>
      </c>
      <c r="I175" s="134" t="s">
        <v>2945</v>
      </c>
    </row>
    <row r="176" spans="1:9" s="21" customFormat="1" ht="114.75" x14ac:dyDescent="0.2">
      <c r="A176" s="20">
        <v>170</v>
      </c>
      <c r="B176" s="138" t="s">
        <v>1208</v>
      </c>
      <c r="C176" s="133">
        <v>1087024000777</v>
      </c>
      <c r="D176" s="133">
        <v>7024028223</v>
      </c>
      <c r="E176" s="138" t="s">
        <v>89</v>
      </c>
      <c r="F176" s="138" t="s">
        <v>1006</v>
      </c>
      <c r="G176" s="138">
        <v>23.332999999999998</v>
      </c>
      <c r="H176" s="138" t="s">
        <v>10</v>
      </c>
      <c r="I176" s="134" t="s">
        <v>2945</v>
      </c>
    </row>
    <row r="177" spans="1:9" s="21" customFormat="1" ht="114.75" x14ac:dyDescent="0.2">
      <c r="A177" s="20">
        <v>171</v>
      </c>
      <c r="B177" s="138" t="s">
        <v>1208</v>
      </c>
      <c r="C177" s="133">
        <v>1087024000777</v>
      </c>
      <c r="D177" s="133">
        <v>7024028223</v>
      </c>
      <c r="E177" s="138" t="s">
        <v>89</v>
      </c>
      <c r="F177" s="138" t="s">
        <v>1007</v>
      </c>
      <c r="G177" s="138">
        <v>23.332999999999998</v>
      </c>
      <c r="H177" s="138" t="s">
        <v>10</v>
      </c>
      <c r="I177" s="134" t="s">
        <v>2945</v>
      </c>
    </row>
    <row r="178" spans="1:9" s="21" customFormat="1" ht="114.75" x14ac:dyDescent="0.2">
      <c r="A178" s="20">
        <v>172</v>
      </c>
      <c r="B178" s="138" t="s">
        <v>1008</v>
      </c>
      <c r="C178" s="133">
        <v>1052242262478</v>
      </c>
      <c r="D178" s="133">
        <v>2225074005</v>
      </c>
      <c r="E178" s="138" t="s">
        <v>2595</v>
      </c>
      <c r="F178" s="209" t="s">
        <v>1009</v>
      </c>
      <c r="G178" s="138">
        <v>23.332999999999998</v>
      </c>
      <c r="H178" s="138" t="s">
        <v>32</v>
      </c>
      <c r="I178" s="134" t="s">
        <v>2945</v>
      </c>
    </row>
    <row r="179" spans="1:9" s="21" customFormat="1" ht="114.75" x14ac:dyDescent="0.2">
      <c r="A179" s="20">
        <v>173</v>
      </c>
      <c r="B179" s="138" t="s">
        <v>889</v>
      </c>
      <c r="C179" s="133">
        <v>1077024000404</v>
      </c>
      <c r="D179" s="133">
        <v>7024026152</v>
      </c>
      <c r="E179" s="138" t="s">
        <v>89</v>
      </c>
      <c r="F179" s="211"/>
      <c r="G179" s="138">
        <v>23.332999999999998</v>
      </c>
      <c r="H179" s="138" t="s">
        <v>10</v>
      </c>
      <c r="I179" s="134" t="s">
        <v>2945</v>
      </c>
    </row>
    <row r="180" spans="1:9" s="21" customFormat="1" ht="114.75" x14ac:dyDescent="0.2">
      <c r="A180" s="20">
        <v>174</v>
      </c>
      <c r="B180" s="138" t="s">
        <v>1208</v>
      </c>
      <c r="C180" s="133">
        <v>1087024000777</v>
      </c>
      <c r="D180" s="133">
        <v>7024028223</v>
      </c>
      <c r="E180" s="138" t="s">
        <v>89</v>
      </c>
      <c r="F180" s="138" t="s">
        <v>1010</v>
      </c>
      <c r="G180" s="138">
        <v>23.332999999999998</v>
      </c>
      <c r="H180" s="138" t="s">
        <v>10</v>
      </c>
      <c r="I180" s="134" t="s">
        <v>2945</v>
      </c>
    </row>
    <row r="181" spans="1:9" s="21" customFormat="1" ht="114.75" x14ac:dyDescent="0.2">
      <c r="A181" s="20">
        <v>175</v>
      </c>
      <c r="B181" s="138" t="s">
        <v>1208</v>
      </c>
      <c r="C181" s="133">
        <v>1087024000777</v>
      </c>
      <c r="D181" s="133">
        <v>7024028223</v>
      </c>
      <c r="E181" s="138" t="s">
        <v>89</v>
      </c>
      <c r="F181" s="138" t="s">
        <v>1011</v>
      </c>
      <c r="G181" s="138">
        <v>23.332999999999998</v>
      </c>
      <c r="H181" s="138" t="s">
        <v>10</v>
      </c>
      <c r="I181" s="134" t="s">
        <v>2945</v>
      </c>
    </row>
    <row r="182" spans="1:9" s="21" customFormat="1" ht="114.75" x14ac:dyDescent="0.2">
      <c r="A182" s="20">
        <v>176</v>
      </c>
      <c r="B182" s="138" t="s">
        <v>20</v>
      </c>
      <c r="C182" s="159">
        <v>304702408900013</v>
      </c>
      <c r="D182" s="133">
        <v>702400159119</v>
      </c>
      <c r="E182" s="138" t="s">
        <v>2911</v>
      </c>
      <c r="F182" s="140" t="s">
        <v>1012</v>
      </c>
      <c r="G182" s="138">
        <v>0.17899999999999999</v>
      </c>
      <c r="H182" s="138" t="s">
        <v>32</v>
      </c>
      <c r="I182" s="134" t="s">
        <v>2945</v>
      </c>
    </row>
    <row r="183" spans="1:9" s="21" customFormat="1" ht="114.75" x14ac:dyDescent="0.2">
      <c r="A183" s="20">
        <v>177</v>
      </c>
      <c r="B183" s="138" t="s">
        <v>1208</v>
      </c>
      <c r="C183" s="133">
        <v>1087024000777</v>
      </c>
      <c r="D183" s="133">
        <v>7024028223</v>
      </c>
      <c r="E183" s="138" t="s">
        <v>89</v>
      </c>
      <c r="F183" s="138" t="s">
        <v>1015</v>
      </c>
      <c r="G183" s="138">
        <v>23.332999999999998</v>
      </c>
      <c r="H183" s="138" t="s">
        <v>10</v>
      </c>
      <c r="I183" s="134" t="s">
        <v>2945</v>
      </c>
    </row>
    <row r="184" spans="1:9" s="21" customFormat="1" ht="114.75" x14ac:dyDescent="0.2">
      <c r="A184" s="20">
        <v>178</v>
      </c>
      <c r="B184" s="138" t="s">
        <v>1208</v>
      </c>
      <c r="C184" s="133">
        <v>1087024000777</v>
      </c>
      <c r="D184" s="133">
        <v>7024028223</v>
      </c>
      <c r="E184" s="138" t="s">
        <v>89</v>
      </c>
      <c r="F184" s="138" t="s">
        <v>1016</v>
      </c>
      <c r="G184" s="138">
        <v>23.332999999999998</v>
      </c>
      <c r="H184" s="138" t="s">
        <v>10</v>
      </c>
      <c r="I184" s="134" t="s">
        <v>2945</v>
      </c>
    </row>
    <row r="185" spans="1:9" s="21" customFormat="1" ht="114.75" x14ac:dyDescent="0.2">
      <c r="A185" s="20">
        <v>179</v>
      </c>
      <c r="B185" s="138" t="s">
        <v>1208</v>
      </c>
      <c r="C185" s="133">
        <v>1087024000777</v>
      </c>
      <c r="D185" s="133">
        <v>7024028223</v>
      </c>
      <c r="E185" s="138" t="s">
        <v>893</v>
      </c>
      <c r="F185" s="138" t="s">
        <v>1017</v>
      </c>
      <c r="G185" s="138">
        <v>23.332999999999998</v>
      </c>
      <c r="H185" s="138" t="s">
        <v>10</v>
      </c>
      <c r="I185" s="134" t="s">
        <v>2945</v>
      </c>
    </row>
    <row r="186" spans="1:9" s="21" customFormat="1" ht="114.75" x14ac:dyDescent="0.2">
      <c r="A186" s="20">
        <v>180</v>
      </c>
      <c r="B186" s="138" t="s">
        <v>1208</v>
      </c>
      <c r="C186" s="133">
        <v>1087024000777</v>
      </c>
      <c r="D186" s="133">
        <v>7024028223</v>
      </c>
      <c r="E186" s="138" t="s">
        <v>89</v>
      </c>
      <c r="F186" s="138" t="s">
        <v>1018</v>
      </c>
      <c r="G186" s="138">
        <v>9.9610000000000003</v>
      </c>
      <c r="H186" s="138" t="s">
        <v>10</v>
      </c>
      <c r="I186" s="134" t="s">
        <v>2945</v>
      </c>
    </row>
    <row r="187" spans="1:9" s="21" customFormat="1" ht="114.75" x14ac:dyDescent="0.2">
      <c r="A187" s="20">
        <v>181</v>
      </c>
      <c r="B187" s="138" t="s">
        <v>1019</v>
      </c>
      <c r="C187" s="133">
        <v>1027001685127</v>
      </c>
      <c r="D187" s="133">
        <v>7024009238</v>
      </c>
      <c r="E187" s="138" t="s">
        <v>180</v>
      </c>
      <c r="F187" s="209" t="s">
        <v>1020</v>
      </c>
      <c r="G187" s="138">
        <v>9.9610000000000003</v>
      </c>
      <c r="H187" s="138" t="s">
        <v>10</v>
      </c>
      <c r="I187" s="134" t="s">
        <v>2945</v>
      </c>
    </row>
    <row r="188" spans="1:9" s="21" customFormat="1" ht="114.75" x14ac:dyDescent="0.2">
      <c r="A188" s="20">
        <v>182</v>
      </c>
      <c r="B188" s="138" t="s">
        <v>1021</v>
      </c>
      <c r="C188" s="133">
        <v>315702400000401</v>
      </c>
      <c r="D188" s="133">
        <v>702400814952</v>
      </c>
      <c r="E188" s="138" t="s">
        <v>2596</v>
      </c>
      <c r="F188" s="211"/>
      <c r="G188" s="138">
        <v>9.9610000000000003</v>
      </c>
      <c r="H188" s="138" t="s">
        <v>32</v>
      </c>
      <c r="I188" s="134" t="s">
        <v>2945</v>
      </c>
    </row>
    <row r="189" spans="1:9" s="21" customFormat="1" ht="114.75" x14ac:dyDescent="0.2">
      <c r="A189" s="20">
        <v>183</v>
      </c>
      <c r="B189" s="138" t="s">
        <v>1208</v>
      </c>
      <c r="C189" s="133">
        <v>1087024000777</v>
      </c>
      <c r="D189" s="133">
        <v>7024028223</v>
      </c>
      <c r="E189" s="138" t="s">
        <v>89</v>
      </c>
      <c r="F189" s="138" t="s">
        <v>1022</v>
      </c>
      <c r="G189" s="138">
        <v>23.332999999999998</v>
      </c>
      <c r="H189" s="138" t="s">
        <v>10</v>
      </c>
      <c r="I189" s="134" t="s">
        <v>2945</v>
      </c>
    </row>
    <row r="190" spans="1:9" s="21" customFormat="1" ht="114.75" x14ac:dyDescent="0.2">
      <c r="A190" s="20">
        <v>184</v>
      </c>
      <c r="B190" s="138" t="s">
        <v>2818</v>
      </c>
      <c r="C190" s="133">
        <v>1022301598549</v>
      </c>
      <c r="D190" s="133">
        <v>2310031475</v>
      </c>
      <c r="E190" s="138" t="s">
        <v>233</v>
      </c>
      <c r="F190" s="140" t="s">
        <v>1023</v>
      </c>
      <c r="G190" s="138">
        <v>23.332999999999998</v>
      </c>
      <c r="H190" s="138" t="s">
        <v>32</v>
      </c>
      <c r="I190" s="134" t="s">
        <v>2945</v>
      </c>
    </row>
    <row r="191" spans="1:9" s="21" customFormat="1" ht="114.75" x14ac:dyDescent="0.2">
      <c r="A191" s="20">
        <v>185</v>
      </c>
      <c r="B191" s="138" t="s">
        <v>1208</v>
      </c>
      <c r="C191" s="133">
        <v>1087024000777</v>
      </c>
      <c r="D191" s="133">
        <v>7024028223</v>
      </c>
      <c r="E191" s="138" t="s">
        <v>89</v>
      </c>
      <c r="F191" s="138" t="s">
        <v>1024</v>
      </c>
      <c r="G191" s="138">
        <v>1.179</v>
      </c>
      <c r="H191" s="138" t="s">
        <v>10</v>
      </c>
      <c r="I191" s="134" t="s">
        <v>2945</v>
      </c>
    </row>
    <row r="192" spans="1:9" s="21" customFormat="1" ht="114.75" x14ac:dyDescent="0.2">
      <c r="A192" s="20">
        <v>186</v>
      </c>
      <c r="B192" s="138" t="s">
        <v>1208</v>
      </c>
      <c r="C192" s="133">
        <v>1087024000777</v>
      </c>
      <c r="D192" s="133">
        <v>7024028223</v>
      </c>
      <c r="E192" s="138" t="s">
        <v>89</v>
      </c>
      <c r="F192" s="138" t="s">
        <v>1025</v>
      </c>
      <c r="G192" s="138">
        <v>23.332999999999998</v>
      </c>
      <c r="H192" s="138" t="s">
        <v>10</v>
      </c>
      <c r="I192" s="134" t="s">
        <v>2945</v>
      </c>
    </row>
    <row r="193" spans="1:9" s="21" customFormat="1" ht="114.75" x14ac:dyDescent="0.2">
      <c r="A193" s="20">
        <v>187</v>
      </c>
      <c r="B193" s="138" t="s">
        <v>1213</v>
      </c>
      <c r="C193" s="133">
        <v>304702427100132</v>
      </c>
      <c r="D193" s="133">
        <v>702400150444</v>
      </c>
      <c r="E193" s="138" t="s">
        <v>1026</v>
      </c>
      <c r="F193" s="138" t="s">
        <v>1027</v>
      </c>
      <c r="G193" s="138">
        <v>1.179</v>
      </c>
      <c r="H193" s="138" t="s">
        <v>32</v>
      </c>
      <c r="I193" s="134" t="s">
        <v>2945</v>
      </c>
    </row>
    <row r="194" spans="1:9" s="21" customFormat="1" ht="114.75" x14ac:dyDescent="0.2">
      <c r="A194" s="20">
        <v>188</v>
      </c>
      <c r="B194" s="138" t="s">
        <v>1028</v>
      </c>
      <c r="C194" s="127">
        <v>1057004448533</v>
      </c>
      <c r="D194" s="131">
        <v>7024023680</v>
      </c>
      <c r="E194" s="138" t="s">
        <v>58</v>
      </c>
      <c r="F194" s="138" t="s">
        <v>1029</v>
      </c>
      <c r="G194" s="138">
        <v>1.179</v>
      </c>
      <c r="H194" s="138" t="s">
        <v>32</v>
      </c>
      <c r="I194" s="134" t="s">
        <v>2945</v>
      </c>
    </row>
    <row r="195" spans="1:9" s="21" customFormat="1" ht="114.75" x14ac:dyDescent="0.2">
      <c r="A195" s="20">
        <v>189</v>
      </c>
      <c r="B195" s="138" t="s">
        <v>1030</v>
      </c>
      <c r="C195" s="133">
        <v>1027000859819</v>
      </c>
      <c r="D195" s="133">
        <v>7017042210</v>
      </c>
      <c r="E195" s="138" t="s">
        <v>1031</v>
      </c>
      <c r="F195" s="138" t="s">
        <v>1032</v>
      </c>
      <c r="G195" s="138">
        <v>23.332999999999998</v>
      </c>
      <c r="H195" s="138" t="s">
        <v>10</v>
      </c>
      <c r="I195" s="134" t="s">
        <v>2945</v>
      </c>
    </row>
    <row r="196" spans="1:9" s="21" customFormat="1" ht="114.75" x14ac:dyDescent="0.2">
      <c r="A196" s="20">
        <v>190</v>
      </c>
      <c r="B196" s="138" t="s">
        <v>1208</v>
      </c>
      <c r="C196" s="133">
        <v>1087024000777</v>
      </c>
      <c r="D196" s="133">
        <v>7024028223</v>
      </c>
      <c r="E196" s="138" t="s">
        <v>89</v>
      </c>
      <c r="F196" s="138" t="s">
        <v>1033</v>
      </c>
      <c r="G196" s="138">
        <v>-3.9E-2</v>
      </c>
      <c r="H196" s="138" t="s">
        <v>10</v>
      </c>
      <c r="I196" s="134" t="s">
        <v>2945</v>
      </c>
    </row>
    <row r="197" spans="1:9" s="21" customFormat="1" ht="76.5" customHeight="1" x14ac:dyDescent="0.2">
      <c r="A197" s="20">
        <v>191</v>
      </c>
      <c r="B197" s="138" t="s">
        <v>832</v>
      </c>
      <c r="C197" s="133">
        <v>1037000361903</v>
      </c>
      <c r="D197" s="133">
        <v>7024021436</v>
      </c>
      <c r="E197" s="138" t="s">
        <v>62</v>
      </c>
      <c r="F197" s="138" t="s">
        <v>1034</v>
      </c>
      <c r="G197" s="138">
        <v>23.332999999999998</v>
      </c>
      <c r="H197" s="138" t="s">
        <v>104</v>
      </c>
      <c r="I197" s="134" t="s">
        <v>2945</v>
      </c>
    </row>
    <row r="198" spans="1:9" s="21" customFormat="1" ht="114.75" x14ac:dyDescent="0.2">
      <c r="A198" s="20">
        <v>192</v>
      </c>
      <c r="B198" s="138" t="s">
        <v>1208</v>
      </c>
      <c r="C198" s="133">
        <v>1087024000777</v>
      </c>
      <c r="D198" s="133">
        <v>7024028223</v>
      </c>
      <c r="E198" s="138" t="s">
        <v>89</v>
      </c>
      <c r="F198" s="138" t="s">
        <v>1035</v>
      </c>
      <c r="G198" s="138">
        <v>23.332999999999998</v>
      </c>
      <c r="H198" s="138" t="s">
        <v>10</v>
      </c>
      <c r="I198" s="134" t="s">
        <v>2945</v>
      </c>
    </row>
    <row r="199" spans="1:9" s="21" customFormat="1" ht="114.75" x14ac:dyDescent="0.2">
      <c r="A199" s="20">
        <v>193</v>
      </c>
      <c r="B199" s="138" t="s">
        <v>1208</v>
      </c>
      <c r="C199" s="133">
        <v>1087024000777</v>
      </c>
      <c r="D199" s="133">
        <v>7024028223</v>
      </c>
      <c r="E199" s="138" t="s">
        <v>89</v>
      </c>
      <c r="F199" s="138" t="s">
        <v>1036</v>
      </c>
      <c r="G199" s="138">
        <v>1.179</v>
      </c>
      <c r="H199" s="138" t="s">
        <v>10</v>
      </c>
      <c r="I199" s="134" t="s">
        <v>2945</v>
      </c>
    </row>
    <row r="200" spans="1:9" s="21" customFormat="1" ht="114.75" x14ac:dyDescent="0.2">
      <c r="A200" s="20">
        <v>194</v>
      </c>
      <c r="B200" s="138" t="s">
        <v>1208</v>
      </c>
      <c r="C200" s="133">
        <v>1087024000777</v>
      </c>
      <c r="D200" s="133">
        <v>7024028223</v>
      </c>
      <c r="E200" s="138" t="s">
        <v>89</v>
      </c>
      <c r="F200" s="138" t="s">
        <v>1037</v>
      </c>
      <c r="G200" s="138">
        <v>1.179</v>
      </c>
      <c r="H200" s="138" t="s">
        <v>10</v>
      </c>
      <c r="I200" s="134" t="s">
        <v>2945</v>
      </c>
    </row>
    <row r="201" spans="1:9" s="21" customFormat="1" ht="114.75" x14ac:dyDescent="0.2">
      <c r="A201" s="20">
        <v>195</v>
      </c>
      <c r="B201" s="138" t="s">
        <v>1208</v>
      </c>
      <c r="C201" s="133">
        <v>1087024000777</v>
      </c>
      <c r="D201" s="133">
        <v>7024028223</v>
      </c>
      <c r="E201" s="138" t="s">
        <v>89</v>
      </c>
      <c r="F201" s="138" t="s">
        <v>1038</v>
      </c>
      <c r="G201" s="138">
        <v>1.179</v>
      </c>
      <c r="H201" s="138" t="s">
        <v>10</v>
      </c>
      <c r="I201" s="134" t="s">
        <v>2945</v>
      </c>
    </row>
    <row r="202" spans="1:9" s="21" customFormat="1" ht="114.75" x14ac:dyDescent="0.2">
      <c r="A202" s="20">
        <v>196</v>
      </c>
      <c r="B202" s="138" t="s">
        <v>1208</v>
      </c>
      <c r="C202" s="133">
        <v>1087024000777</v>
      </c>
      <c r="D202" s="133">
        <v>7024028223</v>
      </c>
      <c r="E202" s="138" t="s">
        <v>89</v>
      </c>
      <c r="F202" s="138" t="s">
        <v>1039</v>
      </c>
      <c r="G202" s="138">
        <v>25.332999999999998</v>
      </c>
      <c r="H202" s="138" t="s">
        <v>10</v>
      </c>
      <c r="I202" s="134" t="s">
        <v>2945</v>
      </c>
    </row>
    <row r="203" spans="1:9" s="21" customFormat="1" ht="114.75" x14ac:dyDescent="0.2">
      <c r="A203" s="20">
        <v>197</v>
      </c>
      <c r="B203" s="138" t="s">
        <v>1208</v>
      </c>
      <c r="C203" s="133">
        <v>1087024000777</v>
      </c>
      <c r="D203" s="133">
        <v>7024028223</v>
      </c>
      <c r="E203" s="138" t="s">
        <v>89</v>
      </c>
      <c r="F203" s="138" t="s">
        <v>1040</v>
      </c>
      <c r="G203" s="138">
        <v>19.079000000000001</v>
      </c>
      <c r="H203" s="138" t="s">
        <v>10</v>
      </c>
      <c r="I203" s="134" t="s">
        <v>2945</v>
      </c>
    </row>
    <row r="204" spans="1:9" s="21" customFormat="1" ht="114.75" x14ac:dyDescent="0.2">
      <c r="A204" s="20">
        <v>198</v>
      </c>
      <c r="B204" s="138" t="s">
        <v>1208</v>
      </c>
      <c r="C204" s="133">
        <v>1087024000777</v>
      </c>
      <c r="D204" s="133">
        <v>7024028223</v>
      </c>
      <c r="E204" s="138" t="s">
        <v>89</v>
      </c>
      <c r="F204" s="138" t="s">
        <v>1041</v>
      </c>
      <c r="G204" s="138">
        <v>25.332999999999998</v>
      </c>
      <c r="H204" s="138" t="s">
        <v>10</v>
      </c>
      <c r="I204" s="134" t="s">
        <v>2945</v>
      </c>
    </row>
    <row r="205" spans="1:9" s="21" customFormat="1" ht="114.75" x14ac:dyDescent="0.2">
      <c r="A205" s="20">
        <v>199</v>
      </c>
      <c r="B205" s="138" t="s">
        <v>1215</v>
      </c>
      <c r="C205" s="138"/>
      <c r="D205" s="138"/>
      <c r="E205" s="138" t="s">
        <v>89</v>
      </c>
      <c r="F205" s="138" t="s">
        <v>1042</v>
      </c>
      <c r="G205" s="138">
        <v>25.332999999999998</v>
      </c>
      <c r="H205" s="138" t="s">
        <v>10</v>
      </c>
      <c r="I205" s="134" t="s">
        <v>2945</v>
      </c>
    </row>
    <row r="206" spans="1:9" s="21" customFormat="1" ht="114.75" x14ac:dyDescent="0.2">
      <c r="A206" s="20">
        <v>200</v>
      </c>
      <c r="B206" s="138" t="s">
        <v>1043</v>
      </c>
      <c r="C206" s="133">
        <v>1037000002071</v>
      </c>
      <c r="D206" s="133">
        <v>7024018296</v>
      </c>
      <c r="E206" s="138" t="s">
        <v>180</v>
      </c>
      <c r="F206" s="138" t="s">
        <v>1044</v>
      </c>
      <c r="G206" s="138">
        <v>1.179</v>
      </c>
      <c r="H206" s="138" t="s">
        <v>10</v>
      </c>
      <c r="I206" s="134" t="s">
        <v>2945</v>
      </c>
    </row>
    <row r="207" spans="1:9" s="21" customFormat="1" ht="114.75" x14ac:dyDescent="0.2">
      <c r="A207" s="20">
        <v>201</v>
      </c>
      <c r="B207" s="138" t="s">
        <v>1045</v>
      </c>
      <c r="C207" s="133">
        <v>1037000347515</v>
      </c>
      <c r="D207" s="133">
        <v>7024019980</v>
      </c>
      <c r="E207" s="138" t="s">
        <v>1046</v>
      </c>
      <c r="F207" s="138" t="s">
        <v>1047</v>
      </c>
      <c r="G207" s="160">
        <v>23.332999999999998</v>
      </c>
      <c r="H207" s="138" t="s">
        <v>10</v>
      </c>
      <c r="I207" s="134" t="s">
        <v>2945</v>
      </c>
    </row>
    <row r="208" spans="1:9" s="21" customFormat="1" ht="114.75" x14ac:dyDescent="0.2">
      <c r="A208" s="20">
        <v>202</v>
      </c>
      <c r="B208" s="138" t="s">
        <v>1208</v>
      </c>
      <c r="C208" s="133">
        <v>1087024000777</v>
      </c>
      <c r="D208" s="133">
        <v>7024028223</v>
      </c>
      <c r="E208" s="138" t="s">
        <v>89</v>
      </c>
      <c r="F208" s="138" t="s">
        <v>1048</v>
      </c>
      <c r="G208" s="138">
        <v>23.332999999999998</v>
      </c>
      <c r="H208" s="138" t="s">
        <v>10</v>
      </c>
      <c r="I208" s="134" t="s">
        <v>2945</v>
      </c>
    </row>
    <row r="209" spans="1:9" s="21" customFormat="1" ht="114.75" x14ac:dyDescent="0.2">
      <c r="A209" s="20">
        <v>203</v>
      </c>
      <c r="B209" s="138" t="s">
        <v>1208</v>
      </c>
      <c r="C209" s="133">
        <v>1087024000777</v>
      </c>
      <c r="D209" s="133">
        <v>7024028223</v>
      </c>
      <c r="E209" s="138" t="s">
        <v>89</v>
      </c>
      <c r="F209" s="138" t="s">
        <v>1049</v>
      </c>
      <c r="G209" s="138">
        <v>23.332999999999998</v>
      </c>
      <c r="H209" s="138" t="s">
        <v>10</v>
      </c>
      <c r="I209" s="134" t="s">
        <v>2945</v>
      </c>
    </row>
    <row r="210" spans="1:9" s="21" customFormat="1" ht="114.75" x14ac:dyDescent="0.2">
      <c r="A210" s="20">
        <v>204</v>
      </c>
      <c r="B210" s="138" t="s">
        <v>1208</v>
      </c>
      <c r="C210" s="133">
        <v>1087024000777</v>
      </c>
      <c r="D210" s="133">
        <v>7024028223</v>
      </c>
      <c r="E210" s="138" t="s">
        <v>89</v>
      </c>
      <c r="F210" s="138" t="s">
        <v>1050</v>
      </c>
      <c r="G210" s="138">
        <v>23.332999999999998</v>
      </c>
      <c r="H210" s="138" t="s">
        <v>10</v>
      </c>
      <c r="I210" s="134" t="s">
        <v>2945</v>
      </c>
    </row>
    <row r="211" spans="1:9" s="21" customFormat="1" ht="114.75" x14ac:dyDescent="0.2">
      <c r="A211" s="20">
        <v>205</v>
      </c>
      <c r="B211" s="138" t="s">
        <v>1208</v>
      </c>
      <c r="C211" s="133">
        <v>1087024000777</v>
      </c>
      <c r="D211" s="133">
        <v>7024028223</v>
      </c>
      <c r="E211" s="138" t="s">
        <v>89</v>
      </c>
      <c r="F211" s="138" t="s">
        <v>1051</v>
      </c>
      <c r="G211" s="138">
        <v>23.332999999999998</v>
      </c>
      <c r="H211" s="138" t="s">
        <v>10</v>
      </c>
      <c r="I211" s="134" t="s">
        <v>2945</v>
      </c>
    </row>
    <row r="212" spans="1:9" s="21" customFormat="1" ht="114.75" x14ac:dyDescent="0.2">
      <c r="A212" s="20">
        <v>206</v>
      </c>
      <c r="B212" s="138" t="s">
        <v>1208</v>
      </c>
      <c r="C212" s="133">
        <v>1087024000777</v>
      </c>
      <c r="D212" s="133">
        <v>7024028223</v>
      </c>
      <c r="E212" s="138" t="s">
        <v>89</v>
      </c>
      <c r="F212" s="138" t="s">
        <v>1052</v>
      </c>
      <c r="G212" s="138">
        <v>23.332999999999998</v>
      </c>
      <c r="H212" s="138" t="s">
        <v>10</v>
      </c>
      <c r="I212" s="134" t="s">
        <v>2945</v>
      </c>
    </row>
    <row r="213" spans="1:9" s="164" customFormat="1" ht="114.75" x14ac:dyDescent="0.2">
      <c r="A213" s="20">
        <v>207</v>
      </c>
      <c r="B213" s="138" t="s">
        <v>1208</v>
      </c>
      <c r="C213" s="133">
        <v>1087024000777</v>
      </c>
      <c r="D213" s="133">
        <v>7024028223</v>
      </c>
      <c r="E213" s="138" t="s">
        <v>89</v>
      </c>
      <c r="F213" s="138" t="s">
        <v>1053</v>
      </c>
      <c r="G213" s="138">
        <v>1.179</v>
      </c>
      <c r="H213" s="138" t="s">
        <v>10</v>
      </c>
      <c r="I213" s="134" t="s">
        <v>2945</v>
      </c>
    </row>
    <row r="214" spans="1:9" s="21" customFormat="1" ht="114.75" x14ac:dyDescent="0.2">
      <c r="A214" s="20">
        <v>208</v>
      </c>
      <c r="B214" s="138" t="s">
        <v>1208</v>
      </c>
      <c r="C214" s="133">
        <v>1087024000777</v>
      </c>
      <c r="D214" s="133">
        <v>7024028223</v>
      </c>
      <c r="E214" s="138" t="s">
        <v>89</v>
      </c>
      <c r="F214" s="138" t="s">
        <v>1054</v>
      </c>
      <c r="G214" s="138">
        <v>-3.0390000000000001</v>
      </c>
      <c r="H214" s="138" t="s">
        <v>10</v>
      </c>
      <c r="I214" s="134" t="s">
        <v>2945</v>
      </c>
    </row>
    <row r="215" spans="1:9" s="21" customFormat="1" ht="114.75" x14ac:dyDescent="0.2">
      <c r="A215" s="20">
        <v>209</v>
      </c>
      <c r="B215" s="138" t="s">
        <v>949</v>
      </c>
      <c r="C215" s="133">
        <v>1067024010327</v>
      </c>
      <c r="D215" s="133">
        <v>7024024719</v>
      </c>
      <c r="E215" s="138" t="s">
        <v>206</v>
      </c>
      <c r="F215" s="138" t="s">
        <v>2821</v>
      </c>
      <c r="G215" s="138">
        <v>23.332999999999998</v>
      </c>
      <c r="H215" s="138" t="s">
        <v>6</v>
      </c>
      <c r="I215" s="134" t="s">
        <v>2945</v>
      </c>
    </row>
    <row r="216" spans="1:9" s="21" customFormat="1" ht="114.75" x14ac:dyDescent="0.2">
      <c r="A216" s="20">
        <v>210</v>
      </c>
      <c r="B216" s="138" t="s">
        <v>1055</v>
      </c>
      <c r="C216" s="133">
        <v>1027001686910</v>
      </c>
      <c r="D216" s="133">
        <v>7024004494</v>
      </c>
      <c r="E216" s="138" t="s">
        <v>8</v>
      </c>
      <c r="F216" s="209" t="s">
        <v>1056</v>
      </c>
      <c r="G216" s="138">
        <v>23.332999999999998</v>
      </c>
      <c r="H216" s="138" t="s">
        <v>104</v>
      </c>
      <c r="I216" s="134" t="s">
        <v>2945</v>
      </c>
    </row>
    <row r="217" spans="1:9" s="21" customFormat="1" ht="114.75" x14ac:dyDescent="0.2">
      <c r="A217" s="20">
        <v>211</v>
      </c>
      <c r="B217" s="138" t="s">
        <v>1214</v>
      </c>
      <c r="C217" s="133">
        <v>304702434200052</v>
      </c>
      <c r="D217" s="133">
        <v>702402336388</v>
      </c>
      <c r="E217" s="138" t="s">
        <v>2912</v>
      </c>
      <c r="F217" s="216"/>
      <c r="G217" s="138">
        <v>23.332999999999998</v>
      </c>
      <c r="H217" s="138" t="s">
        <v>32</v>
      </c>
      <c r="I217" s="134" t="s">
        <v>2945</v>
      </c>
    </row>
    <row r="218" spans="1:9" s="21" customFormat="1" ht="114.75" x14ac:dyDescent="0.2">
      <c r="A218" s="20">
        <v>212</v>
      </c>
      <c r="B218" s="138" t="s">
        <v>1057</v>
      </c>
      <c r="C218" s="133">
        <v>1037000354050</v>
      </c>
      <c r="D218" s="133">
        <v>7024020665</v>
      </c>
      <c r="E218" s="138" t="s">
        <v>2913</v>
      </c>
      <c r="F218" s="216"/>
      <c r="G218" s="138">
        <v>23.332999999999998</v>
      </c>
      <c r="H218" s="138" t="s">
        <v>10</v>
      </c>
      <c r="I218" s="134" t="s">
        <v>2945</v>
      </c>
    </row>
    <row r="219" spans="1:9" s="21" customFormat="1" ht="114.75" x14ac:dyDescent="0.2">
      <c r="A219" s="20">
        <v>213</v>
      </c>
      <c r="B219" s="138" t="s">
        <v>2597</v>
      </c>
      <c r="C219" s="133">
        <v>310702407800092</v>
      </c>
      <c r="D219" s="133">
        <v>702407780854</v>
      </c>
      <c r="E219" s="138" t="s">
        <v>208</v>
      </c>
      <c r="F219" s="211"/>
      <c r="G219" s="138">
        <v>23.332999999999998</v>
      </c>
      <c r="H219" s="138" t="s">
        <v>10</v>
      </c>
      <c r="I219" s="134" t="s">
        <v>2945</v>
      </c>
    </row>
    <row r="220" spans="1:9" s="21" customFormat="1" ht="114.75" x14ac:dyDescent="0.2">
      <c r="A220" s="20">
        <v>214</v>
      </c>
      <c r="B220" s="138" t="s">
        <v>2914</v>
      </c>
      <c r="C220" s="133">
        <v>1047000360582</v>
      </c>
      <c r="D220" s="160">
        <v>7024022302</v>
      </c>
      <c r="E220" s="138" t="s">
        <v>2915</v>
      </c>
      <c r="F220" s="138" t="s">
        <v>2916</v>
      </c>
      <c r="G220" s="138">
        <v>23.332999999999998</v>
      </c>
      <c r="H220" s="138" t="s">
        <v>10</v>
      </c>
      <c r="I220" s="134" t="s">
        <v>2945</v>
      </c>
    </row>
    <row r="221" spans="1:9" s="21" customFormat="1" ht="114.75" x14ac:dyDescent="0.2">
      <c r="A221" s="20">
        <v>215</v>
      </c>
      <c r="B221" s="138" t="s">
        <v>1058</v>
      </c>
      <c r="C221" s="133">
        <v>1057000370701</v>
      </c>
      <c r="D221" s="133">
        <v>7024022920</v>
      </c>
      <c r="E221" s="138" t="s">
        <v>167</v>
      </c>
      <c r="F221" s="138" t="s">
        <v>2917</v>
      </c>
      <c r="G221" s="138">
        <v>23.332999999999998</v>
      </c>
      <c r="H221" s="138" t="s">
        <v>32</v>
      </c>
      <c r="I221" s="134" t="s">
        <v>2945</v>
      </c>
    </row>
    <row r="222" spans="1:9" s="21" customFormat="1" ht="114.75" x14ac:dyDescent="0.2">
      <c r="A222" s="20">
        <v>216</v>
      </c>
      <c r="B222" s="138" t="s">
        <v>1013</v>
      </c>
      <c r="C222" s="131">
        <v>1027001686910</v>
      </c>
      <c r="D222" s="138">
        <v>7024004494</v>
      </c>
      <c r="E222" s="138" t="s">
        <v>1059</v>
      </c>
      <c r="F222" s="138" t="s">
        <v>1060</v>
      </c>
      <c r="G222" s="138">
        <v>8.9369999999999994</v>
      </c>
      <c r="H222" s="138" t="s">
        <v>32</v>
      </c>
      <c r="I222" s="134" t="s">
        <v>2945</v>
      </c>
    </row>
    <row r="223" spans="1:9" s="21" customFormat="1" ht="114.75" x14ac:dyDescent="0.2">
      <c r="A223" s="20">
        <v>217</v>
      </c>
      <c r="B223" s="138" t="s">
        <v>1013</v>
      </c>
      <c r="C223" s="133">
        <v>1027001683983</v>
      </c>
      <c r="D223" s="133">
        <v>7024002585</v>
      </c>
      <c r="E223" s="138" t="s">
        <v>1061</v>
      </c>
      <c r="F223" s="138" t="s">
        <v>1062</v>
      </c>
      <c r="G223" s="138">
        <v>0.17899999999999999</v>
      </c>
      <c r="H223" s="138" t="s">
        <v>6</v>
      </c>
      <c r="I223" s="134" t="s">
        <v>2945</v>
      </c>
    </row>
    <row r="224" spans="1:9" s="21" customFormat="1" ht="114.75" x14ac:dyDescent="0.2">
      <c r="A224" s="20">
        <v>218</v>
      </c>
      <c r="B224" s="138" t="s">
        <v>1063</v>
      </c>
      <c r="C224" s="133">
        <v>1047000353729</v>
      </c>
      <c r="D224" s="133">
        <v>7024022140</v>
      </c>
      <c r="E224" s="138" t="s">
        <v>816</v>
      </c>
      <c r="F224" s="138" t="s">
        <v>1064</v>
      </c>
      <c r="G224" s="138">
        <v>0.17899999999999999</v>
      </c>
      <c r="H224" s="138" t="s">
        <v>32</v>
      </c>
      <c r="I224" s="134" t="s">
        <v>2945</v>
      </c>
    </row>
    <row r="225" spans="1:9" s="21" customFormat="1" ht="114.75" x14ac:dyDescent="0.2">
      <c r="A225" s="20">
        <v>219</v>
      </c>
      <c r="B225" s="138" t="s">
        <v>1063</v>
      </c>
      <c r="C225" s="133">
        <v>1047000353729</v>
      </c>
      <c r="D225" s="133">
        <v>7024022140</v>
      </c>
      <c r="E225" s="138" t="s">
        <v>816</v>
      </c>
      <c r="F225" s="138" t="s">
        <v>1065</v>
      </c>
      <c r="G225" s="138">
        <v>0.17899999999999999</v>
      </c>
      <c r="H225" s="138" t="s">
        <v>32</v>
      </c>
      <c r="I225" s="134" t="s">
        <v>2945</v>
      </c>
    </row>
    <row r="226" spans="1:9" s="21" customFormat="1" ht="114.75" x14ac:dyDescent="0.2">
      <c r="A226" s="20">
        <v>220</v>
      </c>
      <c r="B226" s="138" t="s">
        <v>2918</v>
      </c>
      <c r="C226" s="161">
        <v>408702404300029</v>
      </c>
      <c r="D226" s="131">
        <v>702402248413</v>
      </c>
      <c r="E226" s="138" t="s">
        <v>180</v>
      </c>
      <c r="F226" s="138" t="s">
        <v>1229</v>
      </c>
      <c r="G226" s="138">
        <v>0.17899999999999999</v>
      </c>
      <c r="H226" s="138" t="s">
        <v>32</v>
      </c>
      <c r="I226" s="134" t="s">
        <v>2945</v>
      </c>
    </row>
    <row r="227" spans="1:9" s="21" customFormat="1" ht="114.75" x14ac:dyDescent="0.2">
      <c r="A227" s="20">
        <v>221</v>
      </c>
      <c r="B227" s="138" t="s">
        <v>2918</v>
      </c>
      <c r="C227" s="161">
        <v>408702404300029</v>
      </c>
      <c r="D227" s="131">
        <v>702402248413</v>
      </c>
      <c r="E227" s="138" t="s">
        <v>1230</v>
      </c>
      <c r="F227" s="138" t="s">
        <v>1231</v>
      </c>
      <c r="G227" s="138">
        <v>0.17899999999999999</v>
      </c>
      <c r="H227" s="138" t="s">
        <v>6</v>
      </c>
      <c r="I227" s="134" t="s">
        <v>2945</v>
      </c>
    </row>
    <row r="228" spans="1:9" s="21" customFormat="1" ht="114.75" x14ac:dyDescent="0.2">
      <c r="A228" s="20">
        <v>222</v>
      </c>
      <c r="B228" s="138" t="s">
        <v>2918</v>
      </c>
      <c r="C228" s="161">
        <v>408702404300029</v>
      </c>
      <c r="D228" s="131">
        <v>702402248413</v>
      </c>
      <c r="E228" s="138" t="s">
        <v>1232</v>
      </c>
      <c r="F228" s="138" t="s">
        <v>1233</v>
      </c>
      <c r="G228" s="138">
        <v>0.17899999999999999</v>
      </c>
      <c r="H228" s="138" t="s">
        <v>10</v>
      </c>
      <c r="I228" s="134" t="s">
        <v>2945</v>
      </c>
    </row>
    <row r="229" spans="1:9" s="21" customFormat="1" ht="114.75" x14ac:dyDescent="0.2">
      <c r="A229" s="20">
        <v>223</v>
      </c>
      <c r="B229" s="138" t="s">
        <v>2918</v>
      </c>
      <c r="C229" s="161">
        <v>408702404300029</v>
      </c>
      <c r="D229" s="131">
        <v>702402248413</v>
      </c>
      <c r="E229" s="138" t="s">
        <v>65</v>
      </c>
      <c r="F229" s="138" t="s">
        <v>1234</v>
      </c>
      <c r="G229" s="138">
        <v>0.17899999999999999</v>
      </c>
      <c r="H229" s="138" t="s">
        <v>6</v>
      </c>
      <c r="I229" s="134" t="s">
        <v>2945</v>
      </c>
    </row>
    <row r="230" spans="1:9" s="21" customFormat="1" ht="114.75" x14ac:dyDescent="0.2">
      <c r="A230" s="20">
        <v>224</v>
      </c>
      <c r="B230" s="138" t="s">
        <v>2918</v>
      </c>
      <c r="C230" s="161">
        <v>408702404300029</v>
      </c>
      <c r="D230" s="131">
        <v>702402248413</v>
      </c>
      <c r="E230" s="138" t="s">
        <v>1235</v>
      </c>
      <c r="F230" s="138" t="s">
        <v>1236</v>
      </c>
      <c r="G230" s="138">
        <v>0.17899999999999999</v>
      </c>
      <c r="H230" s="138" t="s">
        <v>6</v>
      </c>
      <c r="I230" s="134" t="s">
        <v>2945</v>
      </c>
    </row>
    <row r="231" spans="1:9" s="21" customFormat="1" ht="114.75" x14ac:dyDescent="0.2">
      <c r="A231" s="20">
        <v>225</v>
      </c>
      <c r="B231" s="138" t="s">
        <v>2919</v>
      </c>
      <c r="C231" s="159">
        <v>321703100022114</v>
      </c>
      <c r="D231" s="159">
        <v>701408054973</v>
      </c>
      <c r="E231" s="138" t="s">
        <v>1237</v>
      </c>
      <c r="F231" s="138" t="s">
        <v>1238</v>
      </c>
      <c r="G231" s="138">
        <v>5.1790000000000003</v>
      </c>
      <c r="H231" s="138" t="s">
        <v>32</v>
      </c>
      <c r="I231" s="134" t="s">
        <v>2945</v>
      </c>
    </row>
    <row r="232" spans="1:9" s="21" customFormat="1" ht="114.75" x14ac:dyDescent="0.2">
      <c r="A232" s="20">
        <v>226</v>
      </c>
      <c r="B232" s="138" t="s">
        <v>1472</v>
      </c>
      <c r="C232" s="45">
        <v>1107024001083</v>
      </c>
      <c r="D232" s="49">
        <v>7024033470</v>
      </c>
      <c r="E232" s="138" t="s">
        <v>101</v>
      </c>
      <c r="F232" s="138" t="s">
        <v>2604</v>
      </c>
      <c r="G232" s="138">
        <v>-1.97</v>
      </c>
      <c r="H232" s="138" t="s">
        <v>10</v>
      </c>
      <c r="I232" s="134" t="s">
        <v>2945</v>
      </c>
    </row>
    <row r="233" spans="1:9" s="21" customFormat="1" ht="114.75" x14ac:dyDescent="0.2">
      <c r="A233" s="20">
        <v>227</v>
      </c>
      <c r="B233" s="138" t="s">
        <v>1472</v>
      </c>
      <c r="C233" s="45">
        <v>1107024001083</v>
      </c>
      <c r="D233" s="49">
        <v>7024033470</v>
      </c>
      <c r="E233" s="138" t="s">
        <v>206</v>
      </c>
      <c r="F233" s="138" t="s">
        <v>2819</v>
      </c>
      <c r="G233" s="138">
        <v>-1.97</v>
      </c>
      <c r="H233" s="138" t="s">
        <v>6</v>
      </c>
      <c r="I233" s="134" t="s">
        <v>2945</v>
      </c>
    </row>
    <row r="234" spans="1:9" s="21" customFormat="1" ht="114.75" x14ac:dyDescent="0.2">
      <c r="A234" s="20">
        <v>228</v>
      </c>
      <c r="B234" s="138" t="s">
        <v>1249</v>
      </c>
      <c r="C234" s="45">
        <v>1107024000016</v>
      </c>
      <c r="D234" s="45">
        <v>7024032318</v>
      </c>
      <c r="E234" s="138" t="s">
        <v>22</v>
      </c>
      <c r="F234" s="138" t="s">
        <v>2920</v>
      </c>
      <c r="G234" s="49">
        <v>5.1790000000000003</v>
      </c>
      <c r="H234" s="138" t="s">
        <v>10</v>
      </c>
      <c r="I234" s="134" t="s">
        <v>2945</v>
      </c>
    </row>
    <row r="235" spans="1:9" s="21" customFormat="1" ht="114.75" x14ac:dyDescent="0.2">
      <c r="A235" s="20">
        <v>229</v>
      </c>
      <c r="B235" s="39" t="s">
        <v>1835</v>
      </c>
      <c r="C235" s="130" t="s">
        <v>1836</v>
      </c>
      <c r="D235" s="138">
        <v>7024033470</v>
      </c>
      <c r="E235" s="138" t="s">
        <v>186</v>
      </c>
      <c r="F235" s="138" t="s">
        <v>1844</v>
      </c>
      <c r="G235" s="49">
        <v>30.937000000000001</v>
      </c>
      <c r="H235" s="138" t="s">
        <v>10</v>
      </c>
      <c r="I235" s="134" t="s">
        <v>2945</v>
      </c>
    </row>
    <row r="236" spans="1:9" s="21" customFormat="1" ht="114.75" x14ac:dyDescent="0.2">
      <c r="A236" s="20">
        <v>230</v>
      </c>
      <c r="B236" s="39" t="s">
        <v>1845</v>
      </c>
      <c r="C236" s="138" t="s">
        <v>26</v>
      </c>
      <c r="D236" s="138" t="s">
        <v>26</v>
      </c>
      <c r="E236" s="138" t="s">
        <v>1226</v>
      </c>
      <c r="F236" s="138" t="s">
        <v>1846</v>
      </c>
      <c r="G236" s="49">
        <v>1.179</v>
      </c>
      <c r="H236" s="138" t="s">
        <v>6</v>
      </c>
      <c r="I236" s="134" t="s">
        <v>2945</v>
      </c>
    </row>
    <row r="237" spans="1:9" s="21" customFormat="1" ht="114.75" x14ac:dyDescent="0.2">
      <c r="A237" s="20">
        <v>231</v>
      </c>
      <c r="B237" s="39" t="s">
        <v>2921</v>
      </c>
      <c r="C237" s="131">
        <v>320703100037234</v>
      </c>
      <c r="D237" s="131">
        <v>702401249502</v>
      </c>
      <c r="E237" s="138" t="s">
        <v>1842</v>
      </c>
      <c r="F237" s="138" t="s">
        <v>1843</v>
      </c>
      <c r="G237" s="49">
        <v>21.937000000000001</v>
      </c>
      <c r="H237" s="138" t="s">
        <v>32</v>
      </c>
      <c r="I237" s="134" t="s">
        <v>2945</v>
      </c>
    </row>
    <row r="238" spans="1:9" s="21" customFormat="1" ht="114.75" x14ac:dyDescent="0.2">
      <c r="A238" s="20">
        <v>232</v>
      </c>
      <c r="B238" s="138" t="s">
        <v>917</v>
      </c>
      <c r="C238" s="133">
        <v>1137024001619</v>
      </c>
      <c r="D238" s="133">
        <v>7024038246</v>
      </c>
      <c r="E238" s="138" t="s">
        <v>2598</v>
      </c>
      <c r="F238" s="138" t="s">
        <v>2922</v>
      </c>
      <c r="G238" s="49">
        <v>32.936999999999998</v>
      </c>
      <c r="H238" s="138" t="s">
        <v>104</v>
      </c>
      <c r="I238" s="134" t="s">
        <v>2945</v>
      </c>
    </row>
    <row r="239" spans="1:9" s="21" customFormat="1" ht="114.75" x14ac:dyDescent="0.2">
      <c r="A239" s="20">
        <v>233</v>
      </c>
      <c r="B239" s="138" t="s">
        <v>917</v>
      </c>
      <c r="C239" s="133">
        <v>1137024001619</v>
      </c>
      <c r="D239" s="133">
        <v>7024038246</v>
      </c>
      <c r="E239" s="138" t="s">
        <v>2923</v>
      </c>
      <c r="F239" s="138" t="s">
        <v>2924</v>
      </c>
      <c r="G239" s="49">
        <v>21.251000000000001</v>
      </c>
      <c r="H239" s="138" t="s">
        <v>104</v>
      </c>
      <c r="I239" s="134" t="s">
        <v>2945</v>
      </c>
    </row>
    <row r="240" spans="1:9" s="21" customFormat="1" ht="114.75" x14ac:dyDescent="0.2">
      <c r="A240" s="20">
        <v>234</v>
      </c>
      <c r="B240" s="138" t="s">
        <v>917</v>
      </c>
      <c r="C240" s="133">
        <v>1137024001619</v>
      </c>
      <c r="D240" s="133">
        <v>7024038246</v>
      </c>
      <c r="E240" s="138" t="s">
        <v>2925</v>
      </c>
      <c r="F240" s="138" t="s">
        <v>2599</v>
      </c>
      <c r="G240" s="49">
        <v>12.936999999999999</v>
      </c>
      <c r="H240" s="138" t="s">
        <v>104</v>
      </c>
      <c r="I240" s="134" t="s">
        <v>2945</v>
      </c>
    </row>
    <row r="241" spans="1:9" s="165" customFormat="1" ht="114.75" x14ac:dyDescent="0.2">
      <c r="A241" s="20">
        <v>235</v>
      </c>
      <c r="B241" s="138" t="s">
        <v>917</v>
      </c>
      <c r="C241" s="133">
        <v>1137024001619</v>
      </c>
      <c r="D241" s="133">
        <v>7024038246</v>
      </c>
      <c r="E241" s="138" t="s">
        <v>2926</v>
      </c>
      <c r="F241" s="138" t="s">
        <v>2600</v>
      </c>
      <c r="G241" s="49">
        <v>8.9369999999999994</v>
      </c>
      <c r="H241" s="138" t="s">
        <v>6</v>
      </c>
      <c r="I241" s="134" t="s">
        <v>2945</v>
      </c>
    </row>
    <row r="242" spans="1:9" s="165" customFormat="1" ht="114.75" x14ac:dyDescent="0.2">
      <c r="A242" s="20">
        <v>236</v>
      </c>
      <c r="B242" s="138" t="s">
        <v>917</v>
      </c>
      <c r="C242" s="133">
        <v>1137024001619</v>
      </c>
      <c r="D242" s="133">
        <v>7024038246</v>
      </c>
      <c r="E242" s="138" t="s">
        <v>2927</v>
      </c>
      <c r="F242" s="138" t="s">
        <v>2601</v>
      </c>
      <c r="G242" s="49">
        <v>23.332999999999998</v>
      </c>
      <c r="H242" s="138" t="s">
        <v>10</v>
      </c>
      <c r="I242" s="134" t="s">
        <v>2945</v>
      </c>
    </row>
    <row r="243" spans="1:9" s="165" customFormat="1" ht="114.75" x14ac:dyDescent="0.2">
      <c r="A243" s="20">
        <v>237</v>
      </c>
      <c r="B243" s="138" t="s">
        <v>917</v>
      </c>
      <c r="C243" s="133">
        <v>1137024001619</v>
      </c>
      <c r="D243" s="133">
        <v>7024038246</v>
      </c>
      <c r="E243" s="138" t="s">
        <v>2928</v>
      </c>
      <c r="F243" s="138" t="s">
        <v>2603</v>
      </c>
      <c r="G243" s="138">
        <v>1.179</v>
      </c>
      <c r="H243" s="138" t="s">
        <v>6</v>
      </c>
      <c r="I243" s="134" t="s">
        <v>2945</v>
      </c>
    </row>
    <row r="244" spans="1:9" s="21" customFormat="1" ht="114.75" x14ac:dyDescent="0.2">
      <c r="A244" s="20">
        <v>238</v>
      </c>
      <c r="B244" s="138" t="s">
        <v>371</v>
      </c>
      <c r="C244" s="145">
        <v>1027001686910</v>
      </c>
      <c r="D244" s="138">
        <v>7024004494</v>
      </c>
      <c r="E244" s="138" t="s">
        <v>2929</v>
      </c>
      <c r="F244" s="138" t="s">
        <v>2930</v>
      </c>
      <c r="G244" s="138">
        <v>12.936999999999999</v>
      </c>
      <c r="H244" s="138" t="s">
        <v>32</v>
      </c>
      <c r="I244" s="134" t="s">
        <v>2945</v>
      </c>
    </row>
    <row r="245" spans="1:9" s="21" customFormat="1" ht="114.75" x14ac:dyDescent="0.2">
      <c r="A245" s="20">
        <v>239</v>
      </c>
      <c r="B245" s="138" t="s">
        <v>917</v>
      </c>
      <c r="C245" s="133">
        <v>1137024001619</v>
      </c>
      <c r="D245" s="133">
        <v>7024038246</v>
      </c>
      <c r="E245" s="138" t="s">
        <v>2931</v>
      </c>
      <c r="F245" s="138" t="s">
        <v>2932</v>
      </c>
      <c r="G245" s="138">
        <v>-3.9E-2</v>
      </c>
      <c r="H245" s="138" t="s">
        <v>104</v>
      </c>
      <c r="I245" s="134" t="s">
        <v>2945</v>
      </c>
    </row>
    <row r="246" spans="1:9" s="21" customFormat="1" ht="114.75" x14ac:dyDescent="0.2">
      <c r="A246" s="20">
        <v>240</v>
      </c>
      <c r="B246" s="138" t="s">
        <v>371</v>
      </c>
      <c r="C246" s="145">
        <v>1027001686910</v>
      </c>
      <c r="D246" s="138">
        <v>7024004494</v>
      </c>
      <c r="E246" s="138" t="s">
        <v>2933</v>
      </c>
      <c r="F246" s="138" t="s">
        <v>2934</v>
      </c>
      <c r="G246" s="138">
        <v>20.03</v>
      </c>
      <c r="H246" s="138" t="s">
        <v>6</v>
      </c>
      <c r="I246" s="134" t="s">
        <v>2945</v>
      </c>
    </row>
    <row r="247" spans="1:9" ht="114.75" x14ac:dyDescent="0.25">
      <c r="A247" s="20">
        <v>241</v>
      </c>
      <c r="B247" s="138" t="s">
        <v>2935</v>
      </c>
      <c r="C247" s="145"/>
      <c r="D247" s="131">
        <v>702436099135</v>
      </c>
      <c r="E247" s="138" t="s">
        <v>2936</v>
      </c>
      <c r="F247" s="138" t="s">
        <v>2937</v>
      </c>
      <c r="G247" s="138">
        <v>12.037000000000001</v>
      </c>
      <c r="H247" s="138" t="s">
        <v>104</v>
      </c>
      <c r="I247" s="134" t="s">
        <v>2945</v>
      </c>
    </row>
    <row r="248" spans="1:9" ht="114.75" x14ac:dyDescent="0.25">
      <c r="A248" s="20">
        <v>242</v>
      </c>
      <c r="B248" s="138" t="s">
        <v>2938</v>
      </c>
      <c r="C248" s="145">
        <v>309702409900033</v>
      </c>
      <c r="D248" s="131">
        <v>702400368169</v>
      </c>
      <c r="E248" s="138" t="s">
        <v>2191</v>
      </c>
      <c r="F248" s="138" t="s">
        <v>2939</v>
      </c>
      <c r="G248" s="138">
        <v>8.9369999999999994</v>
      </c>
      <c r="H248" s="138" t="s">
        <v>104</v>
      </c>
      <c r="I248" s="134" t="s">
        <v>2945</v>
      </c>
    </row>
    <row r="249" spans="1:9" ht="114.75" x14ac:dyDescent="0.25">
      <c r="A249" s="20">
        <v>243</v>
      </c>
      <c r="B249" s="138" t="s">
        <v>2940</v>
      </c>
      <c r="C249" s="145">
        <v>1187031050271</v>
      </c>
      <c r="D249" s="131">
        <v>7024043493</v>
      </c>
      <c r="E249" s="138" t="s">
        <v>2941</v>
      </c>
      <c r="F249" s="138" t="s">
        <v>2942</v>
      </c>
      <c r="G249" s="138">
        <v>25.93</v>
      </c>
      <c r="H249" s="138" t="s">
        <v>10</v>
      </c>
      <c r="I249" s="134" t="s">
        <v>2945</v>
      </c>
    </row>
    <row r="250" spans="1:9" ht="114.75" x14ac:dyDescent="0.25">
      <c r="A250" s="20">
        <v>244</v>
      </c>
      <c r="B250" s="138" t="s">
        <v>871</v>
      </c>
      <c r="C250" s="133">
        <v>304702407700135</v>
      </c>
      <c r="D250" s="133">
        <v>702436008794</v>
      </c>
      <c r="E250" s="138" t="s">
        <v>872</v>
      </c>
      <c r="F250" s="138" t="s">
        <v>2943</v>
      </c>
      <c r="G250" s="138">
        <v>8.9369999999999994</v>
      </c>
      <c r="H250" s="138" t="s">
        <v>6</v>
      </c>
      <c r="I250" s="134" t="s">
        <v>2945</v>
      </c>
    </row>
    <row r="251" spans="1:9" ht="114.75" x14ac:dyDescent="0.25">
      <c r="A251" s="20">
        <v>245</v>
      </c>
      <c r="B251" s="138" t="s">
        <v>871</v>
      </c>
      <c r="C251" s="133">
        <v>304702407700135</v>
      </c>
      <c r="D251" s="133">
        <v>702436008794</v>
      </c>
      <c r="E251" s="138" t="s">
        <v>1059</v>
      </c>
      <c r="F251" s="138" t="s">
        <v>2944</v>
      </c>
      <c r="G251" s="162">
        <v>12.936999999999999</v>
      </c>
      <c r="H251" s="138" t="s">
        <v>32</v>
      </c>
      <c r="I251" s="134" t="s">
        <v>2945</v>
      </c>
    </row>
    <row r="252" spans="1:9" ht="114.75" x14ac:dyDescent="0.25">
      <c r="A252" s="20">
        <v>246</v>
      </c>
      <c r="B252" s="20" t="s">
        <v>917</v>
      </c>
      <c r="C252" s="42">
        <v>1137024001619</v>
      </c>
      <c r="D252" s="43">
        <v>7024038246</v>
      </c>
      <c r="E252" s="20" t="s">
        <v>2602</v>
      </c>
      <c r="F252" s="20" t="s">
        <v>2603</v>
      </c>
      <c r="G252" s="44">
        <v>12.936999999999999</v>
      </c>
      <c r="H252" s="20" t="s">
        <v>10</v>
      </c>
      <c r="I252" s="134" t="s">
        <v>2945</v>
      </c>
    </row>
    <row r="230460" spans="1:2" ht="75" x14ac:dyDescent="0.25">
      <c r="A230460" s="119" t="s">
        <v>802</v>
      </c>
      <c r="B230460" s="119">
        <f>COUNTIF(H6:H980,"чрезвычайно высокий")</f>
        <v>0</v>
      </c>
    </row>
    <row r="230461" spans="1:2" ht="30" x14ac:dyDescent="0.25">
      <c r="A230461" s="119" t="s">
        <v>803</v>
      </c>
      <c r="B230461" s="119">
        <f>COUNTIF(H6:H980,"высокий")</f>
        <v>1</v>
      </c>
    </row>
    <row r="230462" spans="1:2" ht="45" x14ac:dyDescent="0.25">
      <c r="A230462" s="119" t="s">
        <v>804</v>
      </c>
      <c r="B230462" s="119">
        <f>COUNTIF(H6:H980,"Значительный")</f>
        <v>23</v>
      </c>
    </row>
    <row r="230463" spans="1:2" ht="30" x14ac:dyDescent="0.25">
      <c r="A230463" s="119" t="s">
        <v>805</v>
      </c>
      <c r="B230463" s="119">
        <f>COUNTIF(H6:H980,"Средний")</f>
        <v>29</v>
      </c>
    </row>
    <row r="230464" spans="1:2" ht="45" x14ac:dyDescent="0.25">
      <c r="A230464" s="119" t="s">
        <v>806</v>
      </c>
      <c r="B230464" s="119">
        <f>COUNTIF(H6:H980,"умеренный")</f>
        <v>157</v>
      </c>
    </row>
    <row r="230465" spans="1:2" ht="30" x14ac:dyDescent="0.25">
      <c r="A230465" s="119" t="s">
        <v>807</v>
      </c>
      <c r="B230465" s="119">
        <f>COUNTIF(H6:H980,"Низкий")</f>
        <v>36</v>
      </c>
    </row>
    <row r="230466" spans="1:2" ht="90" x14ac:dyDescent="0.25">
      <c r="A230466" s="119" t="s">
        <v>1205</v>
      </c>
      <c r="B230466" s="119">
        <f>COUNTIF(H6:H980,"Критерии не установлены")</f>
        <v>0</v>
      </c>
    </row>
    <row r="230467" spans="1:2" x14ac:dyDescent="0.25">
      <c r="A230467" s="119"/>
      <c r="B230467" s="119"/>
    </row>
    <row r="230468" spans="1:2" ht="30" x14ac:dyDescent="0.25">
      <c r="A230468" s="119" t="s">
        <v>808</v>
      </c>
      <c r="B230468" s="119">
        <f>SUM(B230460:B230466)</f>
        <v>246</v>
      </c>
    </row>
  </sheetData>
  <customSheetViews>
    <customSheetView guid="{46DDCBE8-27A5-4657-947C-892AC9B0F63E}" topLeftCell="A13">
      <selection activeCell="C14" sqref="C14"/>
      <pageMargins left="0.7" right="0.7" top="0.75" bottom="0.75" header="0.3" footer="0.3"/>
      <pageSetup paperSize="9" orientation="portrait" verticalDpi="0" r:id="rId1"/>
    </customSheetView>
    <customSheetView guid="{19AD0D91-21AD-4957-82E2-2F97A5282FAD}" topLeftCell="A13">
      <selection activeCell="C14" sqref="C14"/>
      <pageMargins left="0.7" right="0.7" top="0.75" bottom="0.75" header="0.3" footer="0.3"/>
      <pageSetup paperSize="9" orientation="portrait" verticalDpi="0" r:id="rId2"/>
    </customSheetView>
    <customSheetView guid="{0C54E940-4E98-45A0-9039-1D565AA5FA4D}" topLeftCell="A13">
      <selection activeCell="C14" sqref="C14"/>
      <pageMargins left="0.7" right="0.7" top="0.75" bottom="0.75" header="0.3" footer="0.3"/>
      <pageSetup paperSize="9" orientation="portrait" verticalDpi="0" r:id="rId3"/>
    </customSheetView>
    <customSheetView guid="{2ABB26F4-1CAC-4815-AC39-C1F608FF47A0}" topLeftCell="A13">
      <selection activeCell="C14" sqref="C14"/>
      <pageMargins left="0.7" right="0.7" top="0.75" bottom="0.75" header="0.3" footer="0.3"/>
      <pageSetup paperSize="9" orientation="portrait" verticalDpi="0" r:id="rId4"/>
    </customSheetView>
    <customSheetView guid="{B3C83F4E-51FC-49BD-9044-61FAD446AF1B}" topLeftCell="A13">
      <selection activeCell="C14" sqref="C14"/>
      <pageMargins left="0.7" right="0.7" top="0.75" bottom="0.75" header="0.3" footer="0.3"/>
      <pageSetup paperSize="9" orientation="portrait" verticalDpi="0" r:id="rId5"/>
    </customSheetView>
    <customSheetView guid="{F71C8137-808F-4F64-9C8D-0C21A5C4A405}" topLeftCell="A13">
      <selection activeCell="C14" sqref="C14"/>
      <pageMargins left="0.7" right="0.7" top="0.75" bottom="0.75" header="0.3" footer="0.3"/>
      <pageSetup paperSize="9" orientation="portrait" verticalDpi="0" r:id="rId6"/>
    </customSheetView>
    <customSheetView guid="{A0B45D73-BB37-4592-AE81-2D8F1B6600E7}" topLeftCell="A13">
      <selection activeCell="C14" sqref="C14"/>
      <pageMargins left="0.7" right="0.7" top="0.75" bottom="0.75" header="0.3" footer="0.3"/>
      <pageSetup paperSize="9" orientation="portrait" verticalDpi="0" r:id="rId7"/>
    </customSheetView>
    <customSheetView guid="{EE904369-E46B-4743-98BE-DCF224D8A64A}" topLeftCell="A13">
      <selection activeCell="C14" sqref="C14"/>
      <pageMargins left="0.7" right="0.7" top="0.75" bottom="0.75" header="0.3" footer="0.3"/>
      <pageSetup paperSize="9" orientation="portrait" verticalDpi="0" r:id="rId8"/>
    </customSheetView>
  </customSheetViews>
  <mergeCells count="9">
    <mergeCell ref="F187:F188"/>
    <mergeCell ref="F216:F219"/>
    <mergeCell ref="A1:I2"/>
    <mergeCell ref="A3:I4"/>
    <mergeCell ref="F8:F9"/>
    <mergeCell ref="F91:F92"/>
    <mergeCell ref="F123:F126"/>
    <mergeCell ref="F151:F152"/>
    <mergeCell ref="F178:F179"/>
  </mergeCells>
  <conditionalFormatting sqref="F252:F1048576 F1:F6">
    <cfRule type="duplicateValues" dxfId="193" priority="64"/>
  </conditionalFormatting>
  <conditionalFormatting sqref="F1:F6 F252:F1048576">
    <cfRule type="duplicateValues" dxfId="192" priority="63"/>
  </conditionalFormatting>
  <conditionalFormatting sqref="F252">
    <cfRule type="duplicateValues" dxfId="191" priority="2315"/>
  </conditionalFormatting>
  <conditionalFormatting sqref="F252">
    <cfRule type="duplicateValues" dxfId="190" priority="2326"/>
  </conditionalFormatting>
  <conditionalFormatting sqref="F252">
    <cfRule type="duplicateValues" dxfId="189" priority="2337"/>
  </conditionalFormatting>
  <conditionalFormatting sqref="F220:F243 F7:F8 F189:F216 F180:F187 F153:F178 F127:F151 F73:F74 F14:F71 F10:F12 F76:F90 F93:F112 F114:F123">
    <cfRule type="duplicateValues" dxfId="188" priority="51"/>
  </conditionalFormatting>
  <conditionalFormatting sqref="F220:F243 F189:F216 F180:F187 F153:F178 F127:F151 F73:F74 F7:F8 F14:F71 F10:F12 F76:F90 F93:F112 F114:F123">
    <cfRule type="duplicateValues" dxfId="187" priority="52"/>
  </conditionalFormatting>
  <conditionalFormatting sqref="F220:F243">
    <cfRule type="duplicateValues" dxfId="186" priority="53"/>
  </conditionalFormatting>
  <conditionalFormatting sqref="F220:F243 F189:F216 F7:F8 F180:F187 F153:F178 F127:F151 F73:F74 F14:F71 F10:F12 F76:F90 F93:F112 F114:F123">
    <cfRule type="duplicateValues" dxfId="185" priority="54"/>
  </conditionalFormatting>
  <conditionalFormatting sqref="F75">
    <cfRule type="duplicateValues" dxfId="184" priority="48"/>
  </conditionalFormatting>
  <conditionalFormatting sqref="F75">
    <cfRule type="duplicateValues" dxfId="183" priority="47"/>
  </conditionalFormatting>
  <conditionalFormatting sqref="F75">
    <cfRule type="duplicateValues" dxfId="182" priority="49"/>
  </conditionalFormatting>
  <conditionalFormatting sqref="F75">
    <cfRule type="duplicateValues" dxfId="181" priority="50"/>
  </conditionalFormatting>
  <conditionalFormatting sqref="F244">
    <cfRule type="duplicateValues" dxfId="180" priority="43"/>
  </conditionalFormatting>
  <conditionalFormatting sqref="F244">
    <cfRule type="duplicateValues" dxfId="179" priority="42"/>
  </conditionalFormatting>
  <conditionalFormatting sqref="F244">
    <cfRule type="duplicateValues" dxfId="178" priority="44"/>
  </conditionalFormatting>
  <conditionalFormatting sqref="F244">
    <cfRule type="duplicateValues" dxfId="177" priority="45"/>
  </conditionalFormatting>
  <conditionalFormatting sqref="F244">
    <cfRule type="duplicateValues" dxfId="176" priority="46"/>
  </conditionalFormatting>
  <conditionalFormatting sqref="F245">
    <cfRule type="duplicateValues" dxfId="175" priority="38"/>
  </conditionalFormatting>
  <conditionalFormatting sqref="F245">
    <cfRule type="duplicateValues" dxfId="174" priority="37"/>
  </conditionalFormatting>
  <conditionalFormatting sqref="F245">
    <cfRule type="duplicateValues" dxfId="173" priority="39"/>
  </conditionalFormatting>
  <conditionalFormatting sqref="F245">
    <cfRule type="duplicateValues" dxfId="172" priority="40"/>
  </conditionalFormatting>
  <conditionalFormatting sqref="F245">
    <cfRule type="duplicateValues" dxfId="171" priority="41"/>
  </conditionalFormatting>
  <conditionalFormatting sqref="F246">
    <cfRule type="duplicateValues" dxfId="170" priority="33"/>
  </conditionalFormatting>
  <conditionalFormatting sqref="F246">
    <cfRule type="duplicateValues" dxfId="169" priority="32"/>
  </conditionalFormatting>
  <conditionalFormatting sqref="F246">
    <cfRule type="duplicateValues" dxfId="168" priority="34"/>
  </conditionalFormatting>
  <conditionalFormatting sqref="F246">
    <cfRule type="duplicateValues" dxfId="167" priority="35"/>
  </conditionalFormatting>
  <conditionalFormatting sqref="F246">
    <cfRule type="duplicateValues" dxfId="166" priority="36"/>
  </conditionalFormatting>
  <conditionalFormatting sqref="F247">
    <cfRule type="duplicateValues" dxfId="165" priority="28"/>
  </conditionalFormatting>
  <conditionalFormatting sqref="F247">
    <cfRule type="duplicateValues" dxfId="164" priority="27"/>
  </conditionalFormatting>
  <conditionalFormatting sqref="F247">
    <cfRule type="duplicateValues" dxfId="163" priority="29"/>
  </conditionalFormatting>
  <conditionalFormatting sqref="F247">
    <cfRule type="duplicateValues" dxfId="162" priority="30"/>
  </conditionalFormatting>
  <conditionalFormatting sqref="F247">
    <cfRule type="duplicateValues" dxfId="161" priority="31"/>
  </conditionalFormatting>
  <conditionalFormatting sqref="F248:F249">
    <cfRule type="duplicateValues" dxfId="160" priority="23"/>
  </conditionalFormatting>
  <conditionalFormatting sqref="F248:F249">
    <cfRule type="duplicateValues" dxfId="159" priority="22"/>
  </conditionalFormatting>
  <conditionalFormatting sqref="F248:F249">
    <cfRule type="duplicateValues" dxfId="158" priority="24"/>
  </conditionalFormatting>
  <conditionalFormatting sqref="F248:F249">
    <cfRule type="duplicateValues" dxfId="157" priority="25"/>
  </conditionalFormatting>
  <conditionalFormatting sqref="F248:F249">
    <cfRule type="duplicateValues" dxfId="156" priority="26"/>
  </conditionalFormatting>
  <conditionalFormatting sqref="F220:F243 F7:F8 F76:F91 F93:F112 F114:F216 F10:F74">
    <cfRule type="duplicateValues" dxfId="155" priority="55"/>
  </conditionalFormatting>
  <conditionalFormatting sqref="F91">
    <cfRule type="duplicateValues" dxfId="154" priority="19"/>
  </conditionalFormatting>
  <conditionalFormatting sqref="F91">
    <cfRule type="duplicateValues" dxfId="153" priority="20"/>
  </conditionalFormatting>
  <conditionalFormatting sqref="F91">
    <cfRule type="duplicateValues" dxfId="152" priority="21"/>
  </conditionalFormatting>
  <conditionalFormatting sqref="F113">
    <cfRule type="duplicateValues" dxfId="151" priority="15"/>
  </conditionalFormatting>
  <conditionalFormatting sqref="F113">
    <cfRule type="duplicateValues" dxfId="150" priority="16"/>
  </conditionalFormatting>
  <conditionalFormatting sqref="F113">
    <cfRule type="duplicateValues" dxfId="149" priority="17"/>
  </conditionalFormatting>
  <conditionalFormatting sqref="F113">
    <cfRule type="duplicateValues" dxfId="148" priority="18"/>
  </conditionalFormatting>
  <conditionalFormatting sqref="F250">
    <cfRule type="duplicateValues" dxfId="147" priority="11"/>
  </conditionalFormatting>
  <conditionalFormatting sqref="F250">
    <cfRule type="duplicateValues" dxfId="146" priority="12"/>
  </conditionalFormatting>
  <conditionalFormatting sqref="F250">
    <cfRule type="duplicateValues" dxfId="145" priority="13"/>
  </conditionalFormatting>
  <conditionalFormatting sqref="F250">
    <cfRule type="duplicateValues" dxfId="144" priority="14"/>
  </conditionalFormatting>
  <conditionalFormatting sqref="F251">
    <cfRule type="duplicateValues" dxfId="143" priority="7"/>
  </conditionalFormatting>
  <conditionalFormatting sqref="F251">
    <cfRule type="duplicateValues" dxfId="142" priority="8"/>
  </conditionalFormatting>
  <conditionalFormatting sqref="F251">
    <cfRule type="duplicateValues" dxfId="141" priority="9"/>
  </conditionalFormatting>
  <conditionalFormatting sqref="F251">
    <cfRule type="duplicateValues" dxfId="140" priority="10"/>
  </conditionalFormatting>
  <conditionalFormatting sqref="F13">
    <cfRule type="duplicateValues" dxfId="139" priority="4"/>
  </conditionalFormatting>
  <conditionalFormatting sqref="F13">
    <cfRule type="duplicateValues" dxfId="138" priority="5"/>
  </conditionalFormatting>
  <conditionalFormatting sqref="F13">
    <cfRule type="duplicateValues" dxfId="137" priority="6"/>
  </conditionalFormatting>
  <conditionalFormatting sqref="F72">
    <cfRule type="duplicateValues" dxfId="136" priority="1"/>
  </conditionalFormatting>
  <conditionalFormatting sqref="F72">
    <cfRule type="duplicateValues" dxfId="135" priority="2"/>
  </conditionalFormatting>
  <conditionalFormatting sqref="F72">
    <cfRule type="duplicateValues" dxfId="134" priority="3"/>
  </conditionalFormatting>
  <dataValidations count="1"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B95 B103 B77 B74 B91:B92">
      <formula1>1025</formula1>
    </dataValidation>
  </dataValidations>
  <pageMargins left="0.7" right="0.7" top="0.75" bottom="0.75" header="0.3" footer="0.3"/>
  <pageSetup paperSize="9" orientation="portrait" verticalDpi="0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230459"/>
  <sheetViews>
    <sheetView topLeftCell="A29" zoomScaleNormal="100" workbookViewId="0">
      <selection activeCell="H34" sqref="H34"/>
    </sheetView>
  </sheetViews>
  <sheetFormatPr defaultRowHeight="15" x14ac:dyDescent="0.25"/>
  <cols>
    <col min="1" max="1" width="5.7109375" style="51" customWidth="1"/>
    <col min="2" max="2" width="20.5703125" style="51" customWidth="1"/>
    <col min="3" max="3" width="17.140625" style="51" customWidth="1"/>
    <col min="4" max="4" width="13.28515625" style="51" customWidth="1"/>
    <col min="5" max="5" width="16.5703125" style="51" customWidth="1"/>
    <col min="6" max="6" width="17.7109375" style="51" customWidth="1"/>
    <col min="7" max="7" width="16.140625" style="51" customWidth="1"/>
    <col min="8" max="8" width="14.7109375" style="51" customWidth="1"/>
    <col min="9" max="9" width="13" style="51" customWidth="1"/>
    <col min="10" max="16384" width="9.140625" style="29"/>
  </cols>
  <sheetData>
    <row r="1" spans="1:9" x14ac:dyDescent="0.25">
      <c r="A1" s="200" t="s">
        <v>2842</v>
      </c>
      <c r="B1" s="221"/>
      <c r="C1" s="221"/>
      <c r="D1" s="221"/>
      <c r="E1" s="221"/>
      <c r="F1" s="221"/>
      <c r="G1" s="221"/>
      <c r="H1" s="221"/>
      <c r="I1" s="221"/>
    </row>
    <row r="2" spans="1:9" ht="15.75" customHeight="1" thickBot="1" x14ac:dyDescent="0.3">
      <c r="A2" s="222"/>
      <c r="B2" s="223"/>
      <c r="C2" s="223"/>
      <c r="D2" s="223"/>
      <c r="E2" s="223"/>
      <c r="F2" s="223"/>
      <c r="G2" s="223"/>
      <c r="H2" s="223"/>
      <c r="I2" s="223"/>
    </row>
    <row r="3" spans="1:9" ht="15.75" customHeight="1" x14ac:dyDescent="0.25">
      <c r="A3" s="204" t="s">
        <v>2833</v>
      </c>
      <c r="B3" s="205"/>
      <c r="C3" s="224"/>
      <c r="D3" s="224"/>
      <c r="E3" s="224"/>
      <c r="F3" s="224"/>
      <c r="G3" s="224"/>
      <c r="H3" s="224"/>
      <c r="I3" s="224"/>
    </row>
    <row r="4" spans="1:9" ht="15.75" customHeight="1" thickBot="1" x14ac:dyDescent="0.3">
      <c r="A4" s="225"/>
      <c r="B4" s="226"/>
      <c r="C4" s="226"/>
      <c r="D4" s="226"/>
      <c r="E4" s="226"/>
      <c r="F4" s="226"/>
      <c r="G4" s="226"/>
      <c r="H4" s="226"/>
      <c r="I4" s="226"/>
    </row>
    <row r="5" spans="1:9" ht="300" customHeight="1" thickBot="1" x14ac:dyDescent="0.3">
      <c r="A5" s="28" t="s">
        <v>0</v>
      </c>
      <c r="B5" s="28" t="s">
        <v>2843</v>
      </c>
      <c r="C5" s="37" t="s">
        <v>1</v>
      </c>
      <c r="D5" s="28" t="s">
        <v>2</v>
      </c>
      <c r="E5" s="28" t="s">
        <v>2845</v>
      </c>
      <c r="F5" s="28" t="s">
        <v>2848</v>
      </c>
      <c r="G5" s="37" t="s">
        <v>2846</v>
      </c>
      <c r="H5" s="28" t="s">
        <v>3</v>
      </c>
      <c r="I5" s="37" t="s">
        <v>2847</v>
      </c>
    </row>
    <row r="6" spans="1:9" ht="16.5" thickBot="1" x14ac:dyDescent="0.3">
      <c r="A6" s="28">
        <v>1</v>
      </c>
      <c r="B6" s="28">
        <v>2</v>
      </c>
      <c r="C6" s="37">
        <v>3</v>
      </c>
      <c r="D6" s="28">
        <v>4</v>
      </c>
      <c r="E6" s="28">
        <v>5</v>
      </c>
      <c r="F6" s="28">
        <v>6</v>
      </c>
      <c r="G6" s="37">
        <v>7</v>
      </c>
      <c r="H6" s="28">
        <v>8</v>
      </c>
      <c r="I6" s="37">
        <v>9</v>
      </c>
    </row>
    <row r="7" spans="1:9" s="73" customFormat="1" ht="89.25" x14ac:dyDescent="0.25">
      <c r="A7" s="134">
        <v>1</v>
      </c>
      <c r="B7" s="138" t="s">
        <v>1904</v>
      </c>
      <c r="C7" s="131">
        <v>1052242262478</v>
      </c>
      <c r="D7" s="138">
        <v>2225074005</v>
      </c>
      <c r="E7" s="138" t="s">
        <v>593</v>
      </c>
      <c r="F7" s="138" t="s">
        <v>1905</v>
      </c>
      <c r="G7" s="142">
        <v>35.250999999999998</v>
      </c>
      <c r="H7" s="138" t="s">
        <v>10</v>
      </c>
      <c r="I7" s="142" t="s">
        <v>2945</v>
      </c>
    </row>
    <row r="8" spans="1:9" s="73" customFormat="1" ht="89.25" x14ac:dyDescent="0.25">
      <c r="A8" s="125">
        <v>2</v>
      </c>
      <c r="B8" s="138" t="s">
        <v>1906</v>
      </c>
      <c r="C8" s="131">
        <v>304702431500037</v>
      </c>
      <c r="D8" s="145">
        <v>702400009547</v>
      </c>
      <c r="E8" s="138" t="s">
        <v>2946</v>
      </c>
      <c r="F8" s="138" t="s">
        <v>1907</v>
      </c>
      <c r="G8" s="138">
        <v>4.9610000000000003</v>
      </c>
      <c r="H8" s="138" t="s">
        <v>120</v>
      </c>
      <c r="I8" s="142" t="s">
        <v>2945</v>
      </c>
    </row>
    <row r="9" spans="1:9" s="73" customFormat="1" ht="89.25" x14ac:dyDescent="0.25">
      <c r="A9" s="125">
        <v>3</v>
      </c>
      <c r="B9" s="138" t="s">
        <v>371</v>
      </c>
      <c r="C9" s="145">
        <v>1027001686910</v>
      </c>
      <c r="D9" s="145">
        <v>7024004494</v>
      </c>
      <c r="E9" s="138" t="s">
        <v>1908</v>
      </c>
      <c r="F9" s="138" t="s">
        <v>1909</v>
      </c>
      <c r="G9" s="138">
        <v>45.341999999999999</v>
      </c>
      <c r="H9" s="142" t="s">
        <v>6</v>
      </c>
      <c r="I9" s="142" t="s">
        <v>2945</v>
      </c>
    </row>
    <row r="10" spans="1:9" s="73" customFormat="1" ht="89.25" x14ac:dyDescent="0.25">
      <c r="A10" s="134">
        <v>4</v>
      </c>
      <c r="B10" s="138" t="s">
        <v>371</v>
      </c>
      <c r="C10" s="145">
        <v>1027001686910</v>
      </c>
      <c r="D10" s="145">
        <v>7024004494</v>
      </c>
      <c r="E10" s="138" t="s">
        <v>4</v>
      </c>
      <c r="F10" s="138" t="s">
        <v>1910</v>
      </c>
      <c r="G10" s="138">
        <v>5.1790000000000003</v>
      </c>
      <c r="H10" s="138" t="s">
        <v>104</v>
      </c>
      <c r="I10" s="142" t="s">
        <v>2945</v>
      </c>
    </row>
    <row r="11" spans="1:9" s="73" customFormat="1" ht="89.25" x14ac:dyDescent="0.25">
      <c r="A11" s="125">
        <v>5</v>
      </c>
      <c r="B11" s="138" t="s">
        <v>371</v>
      </c>
      <c r="C11" s="145">
        <v>1027001686910</v>
      </c>
      <c r="D11" s="145">
        <v>7024004494</v>
      </c>
      <c r="E11" s="138" t="s">
        <v>180</v>
      </c>
      <c r="F11" s="138" t="s">
        <v>1911</v>
      </c>
      <c r="G11" s="138">
        <v>35.250999999999998</v>
      </c>
      <c r="H11" s="138" t="s">
        <v>10</v>
      </c>
      <c r="I11" s="142" t="s">
        <v>2945</v>
      </c>
    </row>
    <row r="12" spans="1:9" s="73" customFormat="1" ht="89.25" x14ac:dyDescent="0.25">
      <c r="A12" s="125">
        <v>6</v>
      </c>
      <c r="B12" s="138" t="s">
        <v>371</v>
      </c>
      <c r="C12" s="145">
        <v>1027001686910</v>
      </c>
      <c r="D12" s="145">
        <v>7024004494</v>
      </c>
      <c r="E12" s="138" t="s">
        <v>4</v>
      </c>
      <c r="F12" s="138" t="s">
        <v>1912</v>
      </c>
      <c r="G12" s="138">
        <v>5.1790000000000003</v>
      </c>
      <c r="H12" s="138" t="s">
        <v>104</v>
      </c>
      <c r="I12" s="142" t="s">
        <v>2945</v>
      </c>
    </row>
    <row r="13" spans="1:9" s="73" customFormat="1" ht="89.25" x14ac:dyDescent="0.25">
      <c r="A13" s="134">
        <v>7</v>
      </c>
      <c r="B13" s="138" t="s">
        <v>371</v>
      </c>
      <c r="C13" s="145">
        <v>1027001686910</v>
      </c>
      <c r="D13" s="145">
        <v>7024004494</v>
      </c>
      <c r="E13" s="138" t="s">
        <v>4</v>
      </c>
      <c r="F13" s="138" t="s">
        <v>1913</v>
      </c>
      <c r="G13" s="138">
        <v>35.250999999999998</v>
      </c>
      <c r="H13" s="138" t="s">
        <v>104</v>
      </c>
      <c r="I13" s="142" t="s">
        <v>2945</v>
      </c>
    </row>
    <row r="14" spans="1:9" s="73" customFormat="1" ht="89.25" x14ac:dyDescent="0.25">
      <c r="A14" s="125">
        <v>8</v>
      </c>
      <c r="B14" s="138" t="s">
        <v>371</v>
      </c>
      <c r="C14" s="145">
        <v>1027001686910</v>
      </c>
      <c r="D14" s="145">
        <v>7024004494</v>
      </c>
      <c r="E14" s="138" t="s">
        <v>4</v>
      </c>
      <c r="F14" s="138" t="s">
        <v>1914</v>
      </c>
      <c r="G14" s="138">
        <v>37.250999999999998</v>
      </c>
      <c r="H14" s="138" t="s">
        <v>104</v>
      </c>
      <c r="I14" s="142" t="s">
        <v>2945</v>
      </c>
    </row>
    <row r="15" spans="1:9" s="73" customFormat="1" ht="89.25" x14ac:dyDescent="0.25">
      <c r="A15" s="125">
        <v>9</v>
      </c>
      <c r="B15" s="138" t="s">
        <v>371</v>
      </c>
      <c r="C15" s="145">
        <v>1027001686910</v>
      </c>
      <c r="D15" s="145">
        <v>7024004494</v>
      </c>
      <c r="E15" s="138" t="s">
        <v>4</v>
      </c>
      <c r="F15" s="138" t="s">
        <v>1915</v>
      </c>
      <c r="G15" s="138">
        <v>37.250999999999998</v>
      </c>
      <c r="H15" s="138" t="s">
        <v>104</v>
      </c>
      <c r="I15" s="142" t="s">
        <v>2945</v>
      </c>
    </row>
    <row r="16" spans="1:9" s="73" customFormat="1" ht="89.25" x14ac:dyDescent="0.25">
      <c r="A16" s="134">
        <v>10</v>
      </c>
      <c r="B16" s="39" t="s">
        <v>1587</v>
      </c>
      <c r="C16" s="133">
        <v>1187031061910</v>
      </c>
      <c r="D16" s="133">
        <v>7017447390</v>
      </c>
      <c r="E16" s="138" t="s">
        <v>4</v>
      </c>
      <c r="F16" s="138" t="s">
        <v>2947</v>
      </c>
      <c r="G16" s="138">
        <v>35.250999999999998</v>
      </c>
      <c r="H16" s="138" t="s">
        <v>104</v>
      </c>
      <c r="I16" s="142" t="s">
        <v>2945</v>
      </c>
    </row>
    <row r="17" spans="1:9" s="73" customFormat="1" ht="89.25" x14ac:dyDescent="0.25">
      <c r="A17" s="125">
        <v>11</v>
      </c>
      <c r="B17" s="39" t="s">
        <v>1587</v>
      </c>
      <c r="C17" s="133">
        <v>1187031061910</v>
      </c>
      <c r="D17" s="133">
        <v>7017447390</v>
      </c>
      <c r="E17" s="138" t="s">
        <v>4</v>
      </c>
      <c r="F17" s="138" t="s">
        <v>1588</v>
      </c>
      <c r="G17" s="138">
        <v>35.250999999999998</v>
      </c>
      <c r="H17" s="138" t="s">
        <v>104</v>
      </c>
      <c r="I17" s="142" t="s">
        <v>2945</v>
      </c>
    </row>
    <row r="18" spans="1:9" s="73" customFormat="1" ht="89.25" x14ac:dyDescent="0.25">
      <c r="A18" s="125">
        <v>12</v>
      </c>
      <c r="B18" s="138" t="s">
        <v>2830</v>
      </c>
      <c r="C18" s="145">
        <v>306702423500040</v>
      </c>
      <c r="D18" s="145">
        <v>701717661816</v>
      </c>
      <c r="E18" s="138" t="s">
        <v>8</v>
      </c>
      <c r="F18" s="138" t="s">
        <v>1916</v>
      </c>
      <c r="G18" s="138">
        <v>22.251000000000001</v>
      </c>
      <c r="H18" s="138" t="s">
        <v>104</v>
      </c>
      <c r="I18" s="142" t="s">
        <v>2945</v>
      </c>
    </row>
    <row r="19" spans="1:9" s="73" customFormat="1" ht="89.25" x14ac:dyDescent="0.25">
      <c r="A19" s="134">
        <v>13</v>
      </c>
      <c r="B19" s="138" t="s">
        <v>371</v>
      </c>
      <c r="C19" s="145">
        <v>1027001686910</v>
      </c>
      <c r="D19" s="145">
        <v>7024004494</v>
      </c>
      <c r="E19" s="138" t="s">
        <v>8</v>
      </c>
      <c r="F19" s="138" t="s">
        <v>1917</v>
      </c>
      <c r="G19" s="138">
        <v>43.250999999999998</v>
      </c>
      <c r="H19" s="138" t="s">
        <v>104</v>
      </c>
      <c r="I19" s="142" t="s">
        <v>2945</v>
      </c>
    </row>
    <row r="20" spans="1:9" s="73" customFormat="1" ht="114.75" x14ac:dyDescent="0.25">
      <c r="A20" s="125">
        <v>14</v>
      </c>
      <c r="B20" s="138" t="s">
        <v>2829</v>
      </c>
      <c r="C20" s="131">
        <v>1027000919000</v>
      </c>
      <c r="D20" s="138">
        <v>7021054602</v>
      </c>
      <c r="E20" s="138" t="s">
        <v>4</v>
      </c>
      <c r="F20" s="138" t="s">
        <v>1918</v>
      </c>
      <c r="G20" s="138">
        <v>35.250999999999998</v>
      </c>
      <c r="H20" s="138" t="s">
        <v>104</v>
      </c>
      <c r="I20" s="142" t="s">
        <v>2945</v>
      </c>
    </row>
    <row r="21" spans="1:9" s="73" customFormat="1" ht="89.25" x14ac:dyDescent="0.25">
      <c r="A21" s="125">
        <v>15</v>
      </c>
      <c r="B21" s="138" t="s">
        <v>1919</v>
      </c>
      <c r="C21" s="131">
        <v>1027001684203</v>
      </c>
      <c r="D21" s="138">
        <v>7024000718</v>
      </c>
      <c r="E21" s="138" t="s">
        <v>1920</v>
      </c>
      <c r="F21" s="138" t="s">
        <v>1921</v>
      </c>
      <c r="G21" s="138">
        <v>37.250999999999998</v>
      </c>
      <c r="H21" s="138" t="s">
        <v>104</v>
      </c>
      <c r="I21" s="142" t="s">
        <v>2945</v>
      </c>
    </row>
    <row r="22" spans="1:9" s="73" customFormat="1" ht="89.25" x14ac:dyDescent="0.25">
      <c r="A22" s="134">
        <v>16</v>
      </c>
      <c r="B22" s="138" t="s">
        <v>1922</v>
      </c>
      <c r="C22" s="131">
        <v>1027001685424</v>
      </c>
      <c r="D22" s="138">
        <v>7024019645</v>
      </c>
      <c r="E22" s="138" t="s">
        <v>15</v>
      </c>
      <c r="F22" s="138" t="s">
        <v>2147</v>
      </c>
      <c r="G22" s="138">
        <v>32.250999999999998</v>
      </c>
      <c r="H22" s="138" t="s">
        <v>32</v>
      </c>
      <c r="I22" s="142" t="s">
        <v>2945</v>
      </c>
    </row>
    <row r="23" spans="1:9" s="73" customFormat="1" ht="89.25" x14ac:dyDescent="0.25">
      <c r="A23" s="125">
        <v>17</v>
      </c>
      <c r="B23" s="138" t="s">
        <v>1924</v>
      </c>
      <c r="C23" s="131">
        <v>1047000119110</v>
      </c>
      <c r="D23" s="138">
        <v>7017092972</v>
      </c>
      <c r="E23" s="138" t="s">
        <v>327</v>
      </c>
      <c r="F23" s="138" t="s">
        <v>1923</v>
      </c>
      <c r="G23" s="138">
        <v>2.9609999999999999</v>
      </c>
      <c r="H23" s="138" t="s">
        <v>10</v>
      </c>
      <c r="I23" s="142" t="s">
        <v>2945</v>
      </c>
    </row>
    <row r="24" spans="1:9" s="24" customFormat="1" ht="89.25" x14ac:dyDescent="0.25">
      <c r="A24" s="125">
        <v>18</v>
      </c>
      <c r="B24" s="138" t="s">
        <v>1924</v>
      </c>
      <c r="C24" s="131">
        <v>1047000119110</v>
      </c>
      <c r="D24" s="138">
        <v>7017092972</v>
      </c>
      <c r="E24" s="138" t="s">
        <v>327</v>
      </c>
      <c r="F24" s="138" t="s">
        <v>1925</v>
      </c>
      <c r="G24" s="138" t="s">
        <v>2849</v>
      </c>
      <c r="H24" s="138" t="s">
        <v>10</v>
      </c>
      <c r="I24" s="142" t="s">
        <v>2945</v>
      </c>
    </row>
    <row r="25" spans="1:9" s="24" customFormat="1" ht="89.25" x14ac:dyDescent="0.25">
      <c r="A25" s="134">
        <v>19</v>
      </c>
      <c r="B25" s="138" t="s">
        <v>1926</v>
      </c>
      <c r="C25" s="131">
        <v>1107024000643</v>
      </c>
      <c r="D25" s="138">
        <v>7024033008</v>
      </c>
      <c r="E25" s="138" t="s">
        <v>208</v>
      </c>
      <c r="F25" s="138" t="s">
        <v>1927</v>
      </c>
      <c r="G25" s="138" t="s">
        <v>2849</v>
      </c>
      <c r="H25" s="138" t="s">
        <v>104</v>
      </c>
      <c r="I25" s="142" t="s">
        <v>2945</v>
      </c>
    </row>
    <row r="26" spans="1:9" s="73" customFormat="1" ht="89.25" x14ac:dyDescent="0.25">
      <c r="A26" s="125">
        <v>20</v>
      </c>
      <c r="B26" s="138" t="s">
        <v>1924</v>
      </c>
      <c r="C26" s="131">
        <v>1047000119110</v>
      </c>
      <c r="D26" s="138">
        <v>7017092972</v>
      </c>
      <c r="E26" s="138" t="s">
        <v>22</v>
      </c>
      <c r="F26" s="209" t="s">
        <v>1928</v>
      </c>
      <c r="G26" s="138">
        <v>39.250999999999998</v>
      </c>
      <c r="H26" s="138" t="s">
        <v>10</v>
      </c>
      <c r="I26" s="142" t="s">
        <v>2945</v>
      </c>
    </row>
    <row r="27" spans="1:9" s="24" customFormat="1" ht="89.25" x14ac:dyDescent="0.25">
      <c r="A27" s="125">
        <v>21</v>
      </c>
      <c r="B27" s="138" t="s">
        <v>2433</v>
      </c>
      <c r="C27" s="145">
        <v>1047000353036</v>
      </c>
      <c r="D27" s="138">
        <v>7024022126</v>
      </c>
      <c r="E27" s="138" t="s">
        <v>246</v>
      </c>
      <c r="F27" s="216"/>
      <c r="G27" s="138" t="s">
        <v>2849</v>
      </c>
      <c r="H27" s="138" t="s">
        <v>32</v>
      </c>
      <c r="I27" s="142" t="s">
        <v>2945</v>
      </c>
    </row>
    <row r="28" spans="1:9" s="73" customFormat="1" ht="89.25" x14ac:dyDescent="0.25">
      <c r="A28" s="134">
        <v>22</v>
      </c>
      <c r="B28" s="138" t="s">
        <v>1929</v>
      </c>
      <c r="C28" s="145">
        <v>1027001687470</v>
      </c>
      <c r="D28" s="138">
        <v>7024012865</v>
      </c>
      <c r="E28" s="138" t="s">
        <v>40</v>
      </c>
      <c r="F28" s="211"/>
      <c r="G28" s="138">
        <v>19.03</v>
      </c>
      <c r="H28" s="138" t="s">
        <v>10</v>
      </c>
      <c r="I28" s="142" t="s">
        <v>2945</v>
      </c>
    </row>
    <row r="29" spans="1:9" s="24" customFormat="1" ht="89.25" x14ac:dyDescent="0.25">
      <c r="A29" s="125">
        <v>23</v>
      </c>
      <c r="B29" s="138" t="s">
        <v>1930</v>
      </c>
      <c r="C29" s="131"/>
      <c r="D29" s="138"/>
      <c r="E29" s="138" t="s">
        <v>214</v>
      </c>
      <c r="F29" s="209" t="s">
        <v>1931</v>
      </c>
      <c r="G29" s="138">
        <v>19.03</v>
      </c>
      <c r="H29" s="138" t="s">
        <v>10</v>
      </c>
      <c r="I29" s="142" t="s">
        <v>2945</v>
      </c>
    </row>
    <row r="30" spans="1:9" s="73" customFormat="1" ht="63.75" customHeight="1" x14ac:dyDescent="0.25">
      <c r="A30" s="125">
        <v>24</v>
      </c>
      <c r="B30" s="138" t="s">
        <v>1924</v>
      </c>
      <c r="C30" s="131">
        <v>1047000119110</v>
      </c>
      <c r="D30" s="138">
        <v>7017092972</v>
      </c>
      <c r="E30" s="138" t="s">
        <v>22</v>
      </c>
      <c r="F30" s="211"/>
      <c r="G30" s="138">
        <v>6.1790000000000003</v>
      </c>
      <c r="H30" s="138" t="s">
        <v>10</v>
      </c>
      <c r="I30" s="142" t="s">
        <v>2945</v>
      </c>
    </row>
    <row r="31" spans="1:9" s="24" customFormat="1" ht="89.25" x14ac:dyDescent="0.25">
      <c r="A31" s="134">
        <v>25</v>
      </c>
      <c r="B31" s="138" t="s">
        <v>1924</v>
      </c>
      <c r="C31" s="131">
        <v>1047000119110</v>
      </c>
      <c r="D31" s="138">
        <v>7017092972</v>
      </c>
      <c r="E31" s="138" t="s">
        <v>22</v>
      </c>
      <c r="F31" s="138" t="s">
        <v>2148</v>
      </c>
      <c r="G31" s="138" t="s">
        <v>2849</v>
      </c>
      <c r="H31" s="138" t="s">
        <v>10</v>
      </c>
      <c r="I31" s="142" t="s">
        <v>2945</v>
      </c>
    </row>
    <row r="32" spans="1:9" s="24" customFormat="1" ht="89.25" x14ac:dyDescent="0.25">
      <c r="A32" s="125">
        <v>26</v>
      </c>
      <c r="B32" s="138" t="s">
        <v>1924</v>
      </c>
      <c r="C32" s="131">
        <v>1047000119110</v>
      </c>
      <c r="D32" s="138">
        <v>7017092972</v>
      </c>
      <c r="E32" s="138" t="s">
        <v>327</v>
      </c>
      <c r="F32" s="138" t="s">
        <v>1932</v>
      </c>
      <c r="G32" s="138" t="s">
        <v>2849</v>
      </c>
      <c r="H32" s="138" t="s">
        <v>10</v>
      </c>
      <c r="I32" s="142" t="s">
        <v>2945</v>
      </c>
    </row>
    <row r="33" spans="1:9" s="24" customFormat="1" ht="89.25" x14ac:dyDescent="0.25">
      <c r="A33" s="125">
        <v>27</v>
      </c>
      <c r="B33" s="138" t="s">
        <v>563</v>
      </c>
      <c r="C33" s="131">
        <v>1027700132195</v>
      </c>
      <c r="D33" s="131">
        <v>7707083893</v>
      </c>
      <c r="E33" s="138" t="s">
        <v>1630</v>
      </c>
      <c r="F33" s="209" t="s">
        <v>1934</v>
      </c>
      <c r="G33" s="138" t="s">
        <v>2849</v>
      </c>
      <c r="H33" s="138" t="s">
        <v>10</v>
      </c>
      <c r="I33" s="142" t="s">
        <v>2945</v>
      </c>
    </row>
    <row r="34" spans="1:9" s="73" customFormat="1" ht="89.25" x14ac:dyDescent="0.25">
      <c r="A34" s="134">
        <v>28</v>
      </c>
      <c r="B34" s="138" t="s">
        <v>1933</v>
      </c>
      <c r="C34" s="145">
        <v>1117024000400</v>
      </c>
      <c r="D34" s="138">
        <v>7024034481</v>
      </c>
      <c r="E34" s="138" t="s">
        <v>22</v>
      </c>
      <c r="F34" s="216"/>
      <c r="G34" s="138">
        <v>6.1760000000000002</v>
      </c>
      <c r="H34" s="138" t="s">
        <v>10</v>
      </c>
      <c r="I34" s="142" t="s">
        <v>2945</v>
      </c>
    </row>
    <row r="35" spans="1:9" s="73" customFormat="1" ht="89.25" x14ac:dyDescent="0.25">
      <c r="A35" s="125">
        <v>29</v>
      </c>
      <c r="B35" s="138" t="s">
        <v>1325</v>
      </c>
      <c r="C35" s="145">
        <v>1027001687745</v>
      </c>
      <c r="D35" s="138">
        <v>7024013065</v>
      </c>
      <c r="E35" s="138" t="s">
        <v>501</v>
      </c>
      <c r="F35" s="211"/>
      <c r="G35" s="138" t="s">
        <v>2849</v>
      </c>
      <c r="H35" s="198" t="s">
        <v>10</v>
      </c>
      <c r="I35" s="142" t="s">
        <v>2945</v>
      </c>
    </row>
    <row r="36" spans="1:9" s="73" customFormat="1" ht="89.25" x14ac:dyDescent="0.25">
      <c r="A36" s="125">
        <v>30</v>
      </c>
      <c r="B36" s="138" t="s">
        <v>57</v>
      </c>
      <c r="C36" s="145">
        <v>1027000871072</v>
      </c>
      <c r="D36" s="145">
        <v>7018002996</v>
      </c>
      <c r="E36" s="138" t="s">
        <v>58</v>
      </c>
      <c r="F36" s="138" t="s">
        <v>1935</v>
      </c>
      <c r="G36" s="138">
        <v>2.9609999999999999</v>
      </c>
      <c r="H36" s="138" t="s">
        <v>10</v>
      </c>
      <c r="I36" s="142" t="s">
        <v>2945</v>
      </c>
    </row>
    <row r="37" spans="1:9" s="73" customFormat="1" ht="89.25" x14ac:dyDescent="0.25">
      <c r="A37" s="134">
        <v>31</v>
      </c>
      <c r="B37" s="138" t="s">
        <v>1936</v>
      </c>
      <c r="C37" s="131">
        <v>1027001684654</v>
      </c>
      <c r="D37" s="138">
        <v>7024003370</v>
      </c>
      <c r="E37" s="138" t="s">
        <v>167</v>
      </c>
      <c r="F37" s="209" t="s">
        <v>1937</v>
      </c>
      <c r="G37" s="138">
        <v>4.9610000000000003</v>
      </c>
      <c r="H37" s="138" t="s">
        <v>10</v>
      </c>
      <c r="I37" s="142" t="s">
        <v>2945</v>
      </c>
    </row>
    <row r="38" spans="1:9" s="73" customFormat="1" ht="127.5" x14ac:dyDescent="0.25">
      <c r="A38" s="125">
        <v>32</v>
      </c>
      <c r="B38" s="138" t="s">
        <v>1938</v>
      </c>
      <c r="C38" s="131">
        <v>1027000004570</v>
      </c>
      <c r="D38" s="138">
        <v>7024008587</v>
      </c>
      <c r="E38" s="138" t="s">
        <v>167</v>
      </c>
      <c r="F38" s="216"/>
      <c r="G38" s="138">
        <v>6.1790000000000003</v>
      </c>
      <c r="H38" s="138" t="s">
        <v>10</v>
      </c>
      <c r="I38" s="142" t="s">
        <v>2945</v>
      </c>
    </row>
    <row r="39" spans="1:9" s="73" customFormat="1" ht="89.25" x14ac:dyDescent="0.25">
      <c r="A39" s="125">
        <v>33</v>
      </c>
      <c r="B39" s="138" t="s">
        <v>1924</v>
      </c>
      <c r="C39" s="131">
        <v>1047000119110</v>
      </c>
      <c r="D39" s="138">
        <v>7017092972</v>
      </c>
      <c r="E39" s="138" t="s">
        <v>22</v>
      </c>
      <c r="F39" s="211"/>
      <c r="G39" s="138">
        <v>6.1790000000000003</v>
      </c>
      <c r="H39" s="138" t="s">
        <v>10</v>
      </c>
      <c r="I39" s="142" t="s">
        <v>2945</v>
      </c>
    </row>
    <row r="40" spans="1:9" s="24" customFormat="1" ht="89.25" x14ac:dyDescent="0.25">
      <c r="A40" s="134">
        <v>34</v>
      </c>
      <c r="B40" s="138" t="s">
        <v>1924</v>
      </c>
      <c r="C40" s="131">
        <v>1047000119110</v>
      </c>
      <c r="D40" s="138">
        <v>7017092972</v>
      </c>
      <c r="E40" s="138" t="s">
        <v>22</v>
      </c>
      <c r="F40" s="138" t="s">
        <v>2149</v>
      </c>
      <c r="G40" s="138" t="s">
        <v>2849</v>
      </c>
      <c r="H40" s="138" t="s">
        <v>10</v>
      </c>
      <c r="I40" s="142" t="s">
        <v>2945</v>
      </c>
    </row>
    <row r="41" spans="1:9" s="24" customFormat="1" ht="89.25" x14ac:dyDescent="0.25">
      <c r="A41" s="125">
        <v>35</v>
      </c>
      <c r="B41" s="138" t="s">
        <v>1924</v>
      </c>
      <c r="C41" s="131">
        <v>1047000119110</v>
      </c>
      <c r="D41" s="138">
        <v>7017092972</v>
      </c>
      <c r="E41" s="138" t="s">
        <v>22</v>
      </c>
      <c r="F41" s="138" t="s">
        <v>2150</v>
      </c>
      <c r="G41" s="138" t="s">
        <v>2849</v>
      </c>
      <c r="H41" s="138" t="s">
        <v>10</v>
      </c>
      <c r="I41" s="142" t="s">
        <v>2945</v>
      </c>
    </row>
    <row r="42" spans="1:9" s="24" customFormat="1" ht="89.25" x14ac:dyDescent="0.25">
      <c r="A42" s="125">
        <v>36</v>
      </c>
      <c r="B42" s="138" t="s">
        <v>1924</v>
      </c>
      <c r="C42" s="131">
        <v>1047000119110</v>
      </c>
      <c r="D42" s="138">
        <v>7017092972</v>
      </c>
      <c r="E42" s="138" t="s">
        <v>180</v>
      </c>
      <c r="F42" s="209" t="s">
        <v>2151</v>
      </c>
      <c r="G42" s="138" t="s">
        <v>2849</v>
      </c>
      <c r="H42" s="138" t="s">
        <v>6</v>
      </c>
      <c r="I42" s="142" t="s">
        <v>2945</v>
      </c>
    </row>
    <row r="43" spans="1:9" s="24" customFormat="1" ht="89.25" x14ac:dyDescent="0.25">
      <c r="A43" s="134">
        <v>37</v>
      </c>
      <c r="B43" s="138" t="s">
        <v>1924</v>
      </c>
      <c r="C43" s="131">
        <v>1047000119110</v>
      </c>
      <c r="D43" s="138">
        <v>7017092972</v>
      </c>
      <c r="E43" s="138" t="s">
        <v>206</v>
      </c>
      <c r="F43" s="211"/>
      <c r="G43" s="138">
        <v>20.178999999999998</v>
      </c>
      <c r="H43" s="138" t="s">
        <v>104</v>
      </c>
      <c r="I43" s="142" t="s">
        <v>2945</v>
      </c>
    </row>
    <row r="44" spans="1:9" s="73" customFormat="1" ht="89.25" x14ac:dyDescent="0.25">
      <c r="A44" s="125">
        <v>38</v>
      </c>
      <c r="B44" s="138" t="s">
        <v>1924</v>
      </c>
      <c r="C44" s="131">
        <v>1047000119110</v>
      </c>
      <c r="D44" s="138">
        <v>7017092972</v>
      </c>
      <c r="E44" s="138" t="s">
        <v>22</v>
      </c>
      <c r="F44" s="209" t="s">
        <v>2152</v>
      </c>
      <c r="G44" s="138">
        <v>27.937000000000001</v>
      </c>
      <c r="H44" s="138" t="s">
        <v>10</v>
      </c>
      <c r="I44" s="142" t="s">
        <v>2945</v>
      </c>
    </row>
    <row r="45" spans="1:9" s="73" customFormat="1" ht="63.75" customHeight="1" x14ac:dyDescent="0.25">
      <c r="A45" s="125">
        <v>39</v>
      </c>
      <c r="B45" s="138" t="s">
        <v>2796</v>
      </c>
      <c r="C45" s="170">
        <v>315702400001355</v>
      </c>
      <c r="D45" s="170">
        <v>702407137153</v>
      </c>
      <c r="E45" s="138" t="s">
        <v>2948</v>
      </c>
      <c r="F45" s="211"/>
      <c r="G45" s="138" t="s">
        <v>2849</v>
      </c>
      <c r="H45" s="138" t="s">
        <v>32</v>
      </c>
      <c r="I45" s="142" t="s">
        <v>2945</v>
      </c>
    </row>
    <row r="46" spans="1:9" s="73" customFormat="1" ht="89.25" x14ac:dyDescent="0.25">
      <c r="A46" s="134">
        <v>40</v>
      </c>
      <c r="B46" s="138" t="s">
        <v>2169</v>
      </c>
      <c r="C46" s="131"/>
      <c r="D46" s="138"/>
      <c r="E46" s="138" t="s">
        <v>49</v>
      </c>
      <c r="F46" s="138" t="s">
        <v>1939</v>
      </c>
      <c r="G46" s="138">
        <v>2.9609999999999999</v>
      </c>
      <c r="H46" s="138" t="s">
        <v>10</v>
      </c>
      <c r="I46" s="142" t="s">
        <v>2945</v>
      </c>
    </row>
    <row r="47" spans="1:9" s="73" customFormat="1" ht="89.25" x14ac:dyDescent="0.25">
      <c r="A47" s="125">
        <v>41</v>
      </c>
      <c r="B47" s="138" t="s">
        <v>2949</v>
      </c>
      <c r="C47" s="145">
        <v>1147024000353</v>
      </c>
      <c r="D47" s="138">
        <v>7024008153</v>
      </c>
      <c r="E47" s="138" t="s">
        <v>1940</v>
      </c>
      <c r="F47" s="138" t="s">
        <v>1941</v>
      </c>
      <c r="G47" s="138">
        <v>4.9610000000000003</v>
      </c>
      <c r="H47" s="138" t="s">
        <v>120</v>
      </c>
      <c r="I47" s="142" t="s">
        <v>2945</v>
      </c>
    </row>
    <row r="48" spans="1:9" s="73" customFormat="1" ht="89.25" x14ac:dyDescent="0.25">
      <c r="A48" s="125">
        <v>42</v>
      </c>
      <c r="B48" s="138" t="s">
        <v>1942</v>
      </c>
      <c r="C48" s="131">
        <v>1027000868950</v>
      </c>
      <c r="D48" s="138">
        <v>7017011691</v>
      </c>
      <c r="E48" s="138" t="s">
        <v>15</v>
      </c>
      <c r="F48" s="209" t="s">
        <v>1943</v>
      </c>
      <c r="G48" s="138">
        <v>47.948999999999998</v>
      </c>
      <c r="H48" s="138" t="s">
        <v>32</v>
      </c>
      <c r="I48" s="142" t="s">
        <v>2945</v>
      </c>
    </row>
    <row r="49" spans="1:9" s="73" customFormat="1" ht="89.25" x14ac:dyDescent="0.25">
      <c r="A49" s="134">
        <v>43</v>
      </c>
      <c r="B49" s="138" t="s">
        <v>1944</v>
      </c>
      <c r="C49" s="145">
        <v>307701711300133</v>
      </c>
      <c r="D49" s="145">
        <v>701734806395</v>
      </c>
      <c r="E49" s="138" t="s">
        <v>15</v>
      </c>
      <c r="F49" s="216"/>
      <c r="G49" s="138">
        <v>2.9609999999999999</v>
      </c>
      <c r="H49" s="138" t="s">
        <v>32</v>
      </c>
      <c r="I49" s="142" t="s">
        <v>2945</v>
      </c>
    </row>
    <row r="50" spans="1:9" s="24" customFormat="1" ht="89.25" x14ac:dyDescent="0.25">
      <c r="A50" s="125">
        <v>44</v>
      </c>
      <c r="B50" s="138" t="s">
        <v>1945</v>
      </c>
      <c r="C50" s="131">
        <v>1047000119110</v>
      </c>
      <c r="D50" s="138">
        <v>7017092972</v>
      </c>
      <c r="E50" s="138" t="s">
        <v>22</v>
      </c>
      <c r="F50" s="211"/>
      <c r="G50" s="138">
        <v>2.9609999999999999</v>
      </c>
      <c r="H50" s="138" t="s">
        <v>10</v>
      </c>
      <c r="I50" s="142" t="s">
        <v>2945</v>
      </c>
    </row>
    <row r="51" spans="1:9" s="24" customFormat="1" ht="89.25" x14ac:dyDescent="0.25">
      <c r="A51" s="125">
        <v>45</v>
      </c>
      <c r="B51" s="138" t="s">
        <v>1946</v>
      </c>
      <c r="C51" s="131">
        <v>1047000119110</v>
      </c>
      <c r="D51" s="138">
        <v>7017092972</v>
      </c>
      <c r="E51" s="138" t="s">
        <v>22</v>
      </c>
      <c r="F51" s="209" t="s">
        <v>2153</v>
      </c>
      <c r="G51" s="138" t="s">
        <v>2849</v>
      </c>
      <c r="H51" s="138" t="s">
        <v>10</v>
      </c>
      <c r="I51" s="142" t="s">
        <v>2945</v>
      </c>
    </row>
    <row r="52" spans="1:9" s="24" customFormat="1" ht="63.75" customHeight="1" x14ac:dyDescent="0.25">
      <c r="A52" s="134">
        <v>46</v>
      </c>
      <c r="B52" s="138" t="s">
        <v>1947</v>
      </c>
      <c r="C52" s="145">
        <v>1077017026580</v>
      </c>
      <c r="D52" s="138">
        <v>7017187800</v>
      </c>
      <c r="E52" s="138" t="s">
        <v>15</v>
      </c>
      <c r="F52" s="211"/>
      <c r="G52" s="138" t="s">
        <v>2849</v>
      </c>
      <c r="H52" s="138" t="s">
        <v>32</v>
      </c>
      <c r="I52" s="142" t="s">
        <v>2945</v>
      </c>
    </row>
    <row r="53" spans="1:9" s="73" customFormat="1" ht="89.25" x14ac:dyDescent="0.25">
      <c r="A53" s="125">
        <v>47</v>
      </c>
      <c r="B53" s="138" t="s">
        <v>2434</v>
      </c>
      <c r="C53" s="131">
        <v>1037000003105</v>
      </c>
      <c r="D53" s="138">
        <v>7024013259</v>
      </c>
      <c r="E53" s="138" t="s">
        <v>1948</v>
      </c>
      <c r="F53" s="209" t="s">
        <v>1949</v>
      </c>
      <c r="G53" s="138">
        <v>2.9609999999999999</v>
      </c>
      <c r="H53" s="138" t="s">
        <v>10</v>
      </c>
      <c r="I53" s="142" t="s">
        <v>2945</v>
      </c>
    </row>
    <row r="54" spans="1:9" s="73" customFormat="1" ht="89.25" x14ac:dyDescent="0.25">
      <c r="A54" s="125">
        <v>48</v>
      </c>
      <c r="B54" s="138" t="s">
        <v>1924</v>
      </c>
      <c r="C54" s="131">
        <v>1047000119110</v>
      </c>
      <c r="D54" s="138">
        <v>7017092972</v>
      </c>
      <c r="E54" s="138" t="s">
        <v>22</v>
      </c>
      <c r="F54" s="211"/>
      <c r="G54" s="138">
        <v>23.949000000000002</v>
      </c>
      <c r="H54" s="138" t="s">
        <v>10</v>
      </c>
      <c r="I54" s="142" t="s">
        <v>2945</v>
      </c>
    </row>
    <row r="55" spans="1:9" s="24" customFormat="1" ht="89.25" x14ac:dyDescent="0.25">
      <c r="A55" s="134">
        <v>49</v>
      </c>
      <c r="B55" s="209" t="s">
        <v>2687</v>
      </c>
      <c r="C55" s="227">
        <v>1037000361848</v>
      </c>
      <c r="D55" s="227">
        <v>7024021387</v>
      </c>
      <c r="E55" s="138" t="s">
        <v>62</v>
      </c>
      <c r="F55" s="138" t="s">
        <v>2154</v>
      </c>
      <c r="G55" s="138" t="s">
        <v>2849</v>
      </c>
      <c r="H55" s="138" t="s">
        <v>6</v>
      </c>
      <c r="I55" s="142" t="s">
        <v>2945</v>
      </c>
    </row>
    <row r="56" spans="1:9" s="24" customFormat="1" ht="89.25" x14ac:dyDescent="0.25">
      <c r="A56" s="125">
        <v>50</v>
      </c>
      <c r="B56" s="211"/>
      <c r="C56" s="228"/>
      <c r="D56" s="228"/>
      <c r="E56" s="138" t="s">
        <v>62</v>
      </c>
      <c r="F56" s="138" t="s">
        <v>1950</v>
      </c>
      <c r="G56" s="138">
        <v>16.079000000000001</v>
      </c>
      <c r="H56" s="138" t="s">
        <v>10</v>
      </c>
      <c r="I56" s="142" t="s">
        <v>2945</v>
      </c>
    </row>
    <row r="57" spans="1:9" s="24" customFormat="1" ht="89.25" x14ac:dyDescent="0.25">
      <c r="A57" s="125">
        <v>51</v>
      </c>
      <c r="B57" s="138" t="s">
        <v>371</v>
      </c>
      <c r="C57" s="145">
        <v>1027001686910</v>
      </c>
      <c r="D57" s="145">
        <v>7024004494</v>
      </c>
      <c r="E57" s="138" t="s">
        <v>2933</v>
      </c>
      <c r="F57" s="140" t="s">
        <v>1951</v>
      </c>
      <c r="G57" s="138">
        <v>16.079000000000001</v>
      </c>
      <c r="H57" s="138" t="s">
        <v>10</v>
      </c>
      <c r="I57" s="142" t="s">
        <v>2945</v>
      </c>
    </row>
    <row r="58" spans="1:9" s="24" customFormat="1" ht="89.25" x14ac:dyDescent="0.25">
      <c r="A58" s="134">
        <v>52</v>
      </c>
      <c r="B58" s="138" t="s">
        <v>1924</v>
      </c>
      <c r="C58" s="131">
        <v>1047000119110</v>
      </c>
      <c r="D58" s="138">
        <v>7017092972</v>
      </c>
      <c r="E58" s="138" t="s">
        <v>22</v>
      </c>
      <c r="F58" s="138" t="s">
        <v>2155</v>
      </c>
      <c r="G58" s="138">
        <v>23.937000000000001</v>
      </c>
      <c r="H58" s="138" t="s">
        <v>10</v>
      </c>
      <c r="I58" s="142" t="s">
        <v>2945</v>
      </c>
    </row>
    <row r="59" spans="1:9" s="24" customFormat="1" ht="89.25" x14ac:dyDescent="0.25">
      <c r="A59" s="125">
        <v>53</v>
      </c>
      <c r="B59" s="138" t="s">
        <v>1924</v>
      </c>
      <c r="C59" s="131">
        <v>1047000119110</v>
      </c>
      <c r="D59" s="138">
        <v>7017092972</v>
      </c>
      <c r="E59" s="138" t="s">
        <v>22</v>
      </c>
      <c r="F59" s="138" t="s">
        <v>2156</v>
      </c>
      <c r="G59" s="138">
        <v>16.079000000000001</v>
      </c>
      <c r="H59" s="138" t="s">
        <v>10</v>
      </c>
      <c r="I59" s="142" t="s">
        <v>2945</v>
      </c>
    </row>
    <row r="60" spans="1:9" s="24" customFormat="1" ht="89.25" x14ac:dyDescent="0.25">
      <c r="A60" s="125">
        <v>54</v>
      </c>
      <c r="B60" s="138" t="s">
        <v>1924</v>
      </c>
      <c r="C60" s="131">
        <v>1047000119110</v>
      </c>
      <c r="D60" s="138">
        <v>7017092972</v>
      </c>
      <c r="E60" s="138" t="s">
        <v>22</v>
      </c>
      <c r="F60" s="209" t="s">
        <v>1952</v>
      </c>
      <c r="G60" s="138" t="s">
        <v>2849</v>
      </c>
      <c r="H60" s="138" t="s">
        <v>10</v>
      </c>
      <c r="I60" s="142" t="s">
        <v>2945</v>
      </c>
    </row>
    <row r="61" spans="1:9" s="24" customFormat="1" ht="89.25" x14ac:dyDescent="0.25">
      <c r="A61" s="134">
        <v>55</v>
      </c>
      <c r="B61" s="138" t="s">
        <v>1976</v>
      </c>
      <c r="C61" s="145">
        <v>305702433300022</v>
      </c>
      <c r="D61" s="145">
        <v>702404980171</v>
      </c>
      <c r="E61" s="138" t="s">
        <v>2745</v>
      </c>
      <c r="F61" s="211"/>
      <c r="G61" s="138" t="s">
        <v>2849</v>
      </c>
      <c r="H61" s="138" t="s">
        <v>10</v>
      </c>
      <c r="I61" s="142" t="s">
        <v>2945</v>
      </c>
    </row>
    <row r="62" spans="1:9" s="24" customFormat="1" ht="89.25" x14ac:dyDescent="0.25">
      <c r="A62" s="125">
        <v>56</v>
      </c>
      <c r="B62" s="138" t="s">
        <v>1953</v>
      </c>
      <c r="C62" s="131">
        <v>304702405100027</v>
      </c>
      <c r="D62" s="145">
        <v>702402410112</v>
      </c>
      <c r="E62" s="138" t="s">
        <v>167</v>
      </c>
      <c r="F62" s="209" t="s">
        <v>1957</v>
      </c>
      <c r="G62" s="138" t="s">
        <v>2849</v>
      </c>
      <c r="H62" s="138" t="s">
        <v>10</v>
      </c>
      <c r="I62" s="142" t="s">
        <v>2945</v>
      </c>
    </row>
    <row r="63" spans="1:9" s="73" customFormat="1" ht="89.25" x14ac:dyDescent="0.25">
      <c r="A63" s="125">
        <v>57</v>
      </c>
      <c r="B63" s="138" t="s">
        <v>1954</v>
      </c>
      <c r="C63" s="131">
        <v>1057002545544</v>
      </c>
      <c r="D63" s="138">
        <v>7017124864</v>
      </c>
      <c r="E63" s="138" t="s">
        <v>23</v>
      </c>
      <c r="F63" s="216"/>
      <c r="G63" s="138">
        <v>2.9609999999999999</v>
      </c>
      <c r="H63" s="138" t="s">
        <v>10</v>
      </c>
      <c r="I63" s="142" t="s">
        <v>2945</v>
      </c>
    </row>
    <row r="64" spans="1:9" s="73" customFormat="1" ht="89.25" x14ac:dyDescent="0.25">
      <c r="A64" s="134">
        <v>58</v>
      </c>
      <c r="B64" s="138" t="s">
        <v>1955</v>
      </c>
      <c r="C64" s="131">
        <v>1047000119110</v>
      </c>
      <c r="D64" s="138">
        <v>7017092972</v>
      </c>
      <c r="E64" s="138" t="s">
        <v>22</v>
      </c>
      <c r="F64" s="216"/>
      <c r="G64" s="138">
        <v>4.9610000000000003</v>
      </c>
      <c r="H64" s="138" t="s">
        <v>10</v>
      </c>
      <c r="I64" s="142" t="s">
        <v>2945</v>
      </c>
    </row>
    <row r="65" spans="1:9" s="24" customFormat="1" ht="63.75" customHeight="1" x14ac:dyDescent="0.25">
      <c r="A65" s="125">
        <v>59</v>
      </c>
      <c r="B65" s="138" t="s">
        <v>1956</v>
      </c>
      <c r="C65" s="145">
        <v>1167031076024</v>
      </c>
      <c r="D65" s="138">
        <v>7024042122</v>
      </c>
      <c r="E65" s="138" t="s">
        <v>214</v>
      </c>
      <c r="F65" s="216"/>
      <c r="G65" s="138">
        <v>12.961</v>
      </c>
      <c r="H65" s="138" t="s">
        <v>10</v>
      </c>
      <c r="I65" s="142" t="s">
        <v>2945</v>
      </c>
    </row>
    <row r="66" spans="1:9" s="73" customFormat="1" ht="89.25" x14ac:dyDescent="0.25">
      <c r="A66" s="125">
        <v>60</v>
      </c>
      <c r="B66" s="138" t="s">
        <v>563</v>
      </c>
      <c r="C66" s="131">
        <v>1027700132195</v>
      </c>
      <c r="D66" s="131">
        <v>7707083893</v>
      </c>
      <c r="E66" s="138" t="s">
        <v>225</v>
      </c>
      <c r="F66" s="211"/>
      <c r="G66" s="138">
        <v>-12.039</v>
      </c>
      <c r="H66" s="138" t="s">
        <v>6</v>
      </c>
      <c r="I66" s="142" t="s">
        <v>2945</v>
      </c>
    </row>
    <row r="67" spans="1:9" s="73" customFormat="1" ht="89.25" x14ac:dyDescent="0.25">
      <c r="A67" s="134">
        <v>61</v>
      </c>
      <c r="B67" s="209" t="s">
        <v>2688</v>
      </c>
      <c r="C67" s="217">
        <v>1027001688163</v>
      </c>
      <c r="D67" s="209">
        <v>7024000813</v>
      </c>
      <c r="E67" s="138" t="s">
        <v>180</v>
      </c>
      <c r="F67" s="138" t="s">
        <v>1958</v>
      </c>
      <c r="G67" s="138" t="s">
        <v>2849</v>
      </c>
      <c r="H67" s="138" t="s">
        <v>120</v>
      </c>
      <c r="I67" s="142" t="s">
        <v>2945</v>
      </c>
    </row>
    <row r="68" spans="1:9" s="73" customFormat="1" ht="89.25" x14ac:dyDescent="0.25">
      <c r="A68" s="125">
        <v>62</v>
      </c>
      <c r="B68" s="211"/>
      <c r="C68" s="218"/>
      <c r="D68" s="211"/>
      <c r="E68" s="138" t="s">
        <v>65</v>
      </c>
      <c r="F68" s="138" t="s">
        <v>2950</v>
      </c>
      <c r="G68" s="138">
        <v>6.1760000000000002</v>
      </c>
      <c r="H68" s="138" t="s">
        <v>104</v>
      </c>
      <c r="I68" s="142" t="s">
        <v>2945</v>
      </c>
    </row>
    <row r="69" spans="1:9" s="73" customFormat="1" ht="89.25" x14ac:dyDescent="0.25">
      <c r="A69" s="125">
        <v>63</v>
      </c>
      <c r="B69" s="138" t="s">
        <v>1924</v>
      </c>
      <c r="C69" s="131">
        <v>1047000119110</v>
      </c>
      <c r="D69" s="138">
        <v>7017092972</v>
      </c>
      <c r="E69" s="138" t="s">
        <v>22</v>
      </c>
      <c r="F69" s="138" t="s">
        <v>1979</v>
      </c>
      <c r="G69" s="138">
        <v>6.1760000000000002</v>
      </c>
      <c r="H69" s="138" t="s">
        <v>10</v>
      </c>
      <c r="I69" s="142" t="s">
        <v>2945</v>
      </c>
    </row>
    <row r="70" spans="1:9" s="24" customFormat="1" ht="76.5" customHeight="1" x14ac:dyDescent="0.25">
      <c r="A70" s="134">
        <v>64</v>
      </c>
      <c r="B70" s="138" t="s">
        <v>2951</v>
      </c>
      <c r="C70" s="131">
        <v>1107746485241</v>
      </c>
      <c r="D70" s="138">
        <v>7702734446</v>
      </c>
      <c r="E70" s="138" t="s">
        <v>2952</v>
      </c>
      <c r="F70" s="209" t="s">
        <v>1960</v>
      </c>
      <c r="G70" s="138">
        <v>5.1790000000000003</v>
      </c>
      <c r="H70" s="138" t="s">
        <v>10</v>
      </c>
      <c r="I70" s="142" t="s">
        <v>2945</v>
      </c>
    </row>
    <row r="71" spans="1:9" s="24" customFormat="1" ht="89.25" x14ac:dyDescent="0.25">
      <c r="A71" s="125">
        <v>65</v>
      </c>
      <c r="B71" s="138" t="s">
        <v>1959</v>
      </c>
      <c r="C71" s="131"/>
      <c r="D71" s="138"/>
      <c r="E71" s="138" t="s">
        <v>15</v>
      </c>
      <c r="F71" s="216"/>
      <c r="G71" s="138">
        <v>23.937000000000001</v>
      </c>
      <c r="H71" s="138" t="s">
        <v>32</v>
      </c>
      <c r="I71" s="142" t="s">
        <v>2945</v>
      </c>
    </row>
    <row r="72" spans="1:9" s="24" customFormat="1" ht="89.25" x14ac:dyDescent="0.25">
      <c r="A72" s="125">
        <v>66</v>
      </c>
      <c r="B72" s="138" t="s">
        <v>1924</v>
      </c>
      <c r="C72" s="131">
        <v>1047000119110</v>
      </c>
      <c r="D72" s="138">
        <v>7017092972</v>
      </c>
      <c r="E72" s="138" t="s">
        <v>22</v>
      </c>
      <c r="F72" s="211"/>
      <c r="G72" s="138" t="s">
        <v>2849</v>
      </c>
      <c r="H72" s="138" t="s">
        <v>10</v>
      </c>
      <c r="I72" s="142" t="s">
        <v>2945</v>
      </c>
    </row>
    <row r="73" spans="1:9" s="73" customFormat="1" ht="63.75" customHeight="1" x14ac:dyDescent="0.25">
      <c r="A73" s="134">
        <v>67</v>
      </c>
      <c r="B73" s="138" t="s">
        <v>1961</v>
      </c>
      <c r="C73" s="145">
        <v>1027001691947</v>
      </c>
      <c r="D73" s="138">
        <v>7024012880</v>
      </c>
      <c r="E73" s="138" t="s">
        <v>15</v>
      </c>
      <c r="F73" s="138" t="s">
        <v>1962</v>
      </c>
      <c r="G73" s="138">
        <v>2.9609999999999999</v>
      </c>
      <c r="H73" s="138" t="s">
        <v>6</v>
      </c>
      <c r="I73" s="142" t="s">
        <v>2945</v>
      </c>
    </row>
    <row r="74" spans="1:9" s="24" customFormat="1" ht="89.25" x14ac:dyDescent="0.25">
      <c r="A74" s="125">
        <v>68</v>
      </c>
      <c r="B74" s="138" t="s">
        <v>1963</v>
      </c>
      <c r="C74" s="131"/>
      <c r="D74" s="138"/>
      <c r="E74" s="138" t="s">
        <v>15</v>
      </c>
      <c r="F74" s="209" t="s">
        <v>1964</v>
      </c>
      <c r="G74" s="138" t="s">
        <v>2849</v>
      </c>
      <c r="H74" s="138" t="s">
        <v>10</v>
      </c>
      <c r="I74" s="142" t="s">
        <v>2945</v>
      </c>
    </row>
    <row r="75" spans="1:9" s="73" customFormat="1" ht="89.25" x14ac:dyDescent="0.25">
      <c r="A75" s="125">
        <v>69</v>
      </c>
      <c r="B75" s="138" t="s">
        <v>1924</v>
      </c>
      <c r="C75" s="131">
        <v>1047000119110</v>
      </c>
      <c r="D75" s="138">
        <v>7017092972</v>
      </c>
      <c r="E75" s="138" t="s">
        <v>22</v>
      </c>
      <c r="F75" s="211"/>
      <c r="G75" s="138">
        <v>2.9609999999999999</v>
      </c>
      <c r="H75" s="138" t="s">
        <v>10</v>
      </c>
      <c r="I75" s="142" t="s">
        <v>2945</v>
      </c>
    </row>
    <row r="76" spans="1:9" s="73" customFormat="1" ht="63.75" customHeight="1" x14ac:dyDescent="0.25">
      <c r="A76" s="134">
        <v>70</v>
      </c>
      <c r="B76" s="138" t="s">
        <v>1924</v>
      </c>
      <c r="C76" s="131">
        <v>1047000119110</v>
      </c>
      <c r="D76" s="138">
        <v>7017092972</v>
      </c>
      <c r="E76" s="138" t="s">
        <v>22</v>
      </c>
      <c r="F76" s="138" t="s">
        <v>2157</v>
      </c>
      <c r="G76" s="138">
        <v>2.9609999999999999</v>
      </c>
      <c r="H76" s="138" t="s">
        <v>10</v>
      </c>
      <c r="I76" s="142" t="s">
        <v>2945</v>
      </c>
    </row>
    <row r="77" spans="1:9" s="24" customFormat="1" ht="89.25" x14ac:dyDescent="0.25">
      <c r="A77" s="125">
        <v>71</v>
      </c>
      <c r="B77" s="138" t="s">
        <v>1924</v>
      </c>
      <c r="C77" s="131">
        <v>1047000119110</v>
      </c>
      <c r="D77" s="138">
        <v>7017092972</v>
      </c>
      <c r="E77" s="138" t="s">
        <v>22</v>
      </c>
      <c r="F77" s="138" t="s">
        <v>2158</v>
      </c>
      <c r="G77" s="138" t="s">
        <v>2849</v>
      </c>
      <c r="H77" s="138" t="s">
        <v>10</v>
      </c>
      <c r="I77" s="142" t="s">
        <v>2945</v>
      </c>
    </row>
    <row r="78" spans="1:9" s="24" customFormat="1" ht="89.25" x14ac:dyDescent="0.25">
      <c r="A78" s="125">
        <v>72</v>
      </c>
      <c r="B78" s="138" t="s">
        <v>2608</v>
      </c>
      <c r="C78" s="131"/>
      <c r="D78" s="138"/>
      <c r="E78" s="138" t="s">
        <v>1965</v>
      </c>
      <c r="F78" s="138" t="s">
        <v>1966</v>
      </c>
      <c r="G78" s="138" t="s">
        <v>2849</v>
      </c>
      <c r="H78" s="138" t="s">
        <v>6</v>
      </c>
      <c r="I78" s="142" t="s">
        <v>2945</v>
      </c>
    </row>
    <row r="79" spans="1:9" s="24" customFormat="1" ht="89.25" x14ac:dyDescent="0.25">
      <c r="A79" s="134">
        <v>73</v>
      </c>
      <c r="B79" s="138" t="s">
        <v>2953</v>
      </c>
      <c r="C79" s="131"/>
      <c r="D79" s="145"/>
      <c r="E79" s="138" t="s">
        <v>49</v>
      </c>
      <c r="F79" s="138" t="s">
        <v>1967</v>
      </c>
      <c r="G79" s="138" t="s">
        <v>2849</v>
      </c>
      <c r="H79" s="138" t="s">
        <v>32</v>
      </c>
      <c r="I79" s="142" t="s">
        <v>2945</v>
      </c>
    </row>
    <row r="80" spans="1:9" s="73" customFormat="1" ht="89.25" x14ac:dyDescent="0.25">
      <c r="A80" s="125">
        <v>74</v>
      </c>
      <c r="B80" s="138" t="s">
        <v>1968</v>
      </c>
      <c r="C80" s="131"/>
      <c r="D80" s="138"/>
      <c r="E80" s="138" t="s">
        <v>1969</v>
      </c>
      <c r="F80" s="140" t="s">
        <v>2159</v>
      </c>
      <c r="G80" s="138">
        <v>6.9610000000000003</v>
      </c>
      <c r="H80" s="138" t="s">
        <v>10</v>
      </c>
      <c r="I80" s="142" t="s">
        <v>2945</v>
      </c>
    </row>
    <row r="81" spans="1:9" s="73" customFormat="1" ht="89.25" x14ac:dyDescent="0.25">
      <c r="A81" s="125">
        <v>75</v>
      </c>
      <c r="B81" s="138" t="s">
        <v>1970</v>
      </c>
      <c r="C81" s="131">
        <v>1027000764405</v>
      </c>
      <c r="D81" s="138">
        <v>7014025417</v>
      </c>
      <c r="E81" s="138" t="s">
        <v>167</v>
      </c>
      <c r="F81" s="138" t="s">
        <v>1971</v>
      </c>
      <c r="G81" s="138">
        <v>6.9610000000000003</v>
      </c>
      <c r="H81" s="138" t="s">
        <v>6</v>
      </c>
      <c r="I81" s="142" t="s">
        <v>2945</v>
      </c>
    </row>
    <row r="82" spans="1:9" s="24" customFormat="1" ht="89.25" x14ac:dyDescent="0.25">
      <c r="A82" s="134">
        <v>76</v>
      </c>
      <c r="B82" s="138" t="s">
        <v>1924</v>
      </c>
      <c r="C82" s="131">
        <v>1047000119110</v>
      </c>
      <c r="D82" s="138">
        <v>7017092972</v>
      </c>
      <c r="E82" s="138" t="s">
        <v>327</v>
      </c>
      <c r="F82" s="209" t="s">
        <v>1972</v>
      </c>
      <c r="G82" s="138">
        <v>16.960999999999999</v>
      </c>
      <c r="H82" s="138" t="s">
        <v>10</v>
      </c>
      <c r="I82" s="142" t="s">
        <v>2945</v>
      </c>
    </row>
    <row r="83" spans="1:9" s="24" customFormat="1" ht="89.25" x14ac:dyDescent="0.25">
      <c r="A83" s="125">
        <v>77</v>
      </c>
      <c r="B83" s="138" t="s">
        <v>1973</v>
      </c>
      <c r="C83" s="131"/>
      <c r="D83" s="138"/>
      <c r="E83" s="138" t="s">
        <v>989</v>
      </c>
      <c r="F83" s="211"/>
      <c r="G83" s="138">
        <v>16.960999999999999</v>
      </c>
      <c r="H83" s="138" t="s">
        <v>10</v>
      </c>
      <c r="I83" s="142" t="s">
        <v>2945</v>
      </c>
    </row>
    <row r="84" spans="1:9" s="24" customFormat="1" ht="66" customHeight="1" x14ac:dyDescent="0.25">
      <c r="A84" s="125">
        <v>78</v>
      </c>
      <c r="B84" s="138" t="s">
        <v>2954</v>
      </c>
      <c r="C84" s="138" t="s">
        <v>1974</v>
      </c>
      <c r="D84" s="138">
        <v>7017193360</v>
      </c>
      <c r="E84" s="138" t="s">
        <v>2955</v>
      </c>
      <c r="F84" s="140" t="s">
        <v>1975</v>
      </c>
      <c r="G84" s="138">
        <v>5.1790000000000003</v>
      </c>
      <c r="H84" s="138" t="s">
        <v>120</v>
      </c>
      <c r="I84" s="142" t="s">
        <v>2945</v>
      </c>
    </row>
    <row r="85" spans="1:9" s="24" customFormat="1" ht="66" customHeight="1" x14ac:dyDescent="0.25">
      <c r="A85" s="134">
        <v>79</v>
      </c>
      <c r="B85" s="138" t="s">
        <v>1977</v>
      </c>
      <c r="C85" s="145">
        <v>1067024009997</v>
      </c>
      <c r="D85" s="138">
        <v>7024024437</v>
      </c>
      <c r="E85" s="138" t="s">
        <v>282</v>
      </c>
      <c r="F85" s="138" t="s">
        <v>1978</v>
      </c>
      <c r="G85" s="138" t="s">
        <v>2849</v>
      </c>
      <c r="H85" s="138" t="s">
        <v>6</v>
      </c>
      <c r="I85" s="142" t="s">
        <v>2945</v>
      </c>
    </row>
    <row r="86" spans="1:9" s="24" customFormat="1" ht="89.25" x14ac:dyDescent="0.25">
      <c r="A86" s="125">
        <v>80</v>
      </c>
      <c r="B86" s="138" t="s">
        <v>1924</v>
      </c>
      <c r="C86" s="131">
        <v>1047000119110</v>
      </c>
      <c r="D86" s="138">
        <v>7017092972</v>
      </c>
      <c r="E86" s="138" t="s">
        <v>22</v>
      </c>
      <c r="F86" s="138" t="s">
        <v>1980</v>
      </c>
      <c r="G86" s="138">
        <v>16.960999999999999</v>
      </c>
      <c r="H86" s="138" t="s">
        <v>10</v>
      </c>
      <c r="I86" s="142" t="s">
        <v>2945</v>
      </c>
    </row>
    <row r="87" spans="1:9" s="24" customFormat="1" ht="51.75" customHeight="1" x14ac:dyDescent="0.25">
      <c r="A87" s="125">
        <v>81</v>
      </c>
      <c r="B87" s="138" t="s">
        <v>2956</v>
      </c>
      <c r="C87" s="131"/>
      <c r="D87" s="145"/>
      <c r="E87" s="138" t="s">
        <v>1981</v>
      </c>
      <c r="F87" s="209" t="s">
        <v>1982</v>
      </c>
      <c r="G87" s="138">
        <v>8.1790000000000003</v>
      </c>
      <c r="H87" s="138" t="s">
        <v>104</v>
      </c>
      <c r="I87" s="142" t="s">
        <v>2945</v>
      </c>
    </row>
    <row r="88" spans="1:9" s="24" customFormat="1" ht="89.25" x14ac:dyDescent="0.25">
      <c r="A88" s="134">
        <v>82</v>
      </c>
      <c r="B88" s="138" t="s">
        <v>1924</v>
      </c>
      <c r="C88" s="131">
        <v>1047000119110</v>
      </c>
      <c r="D88" s="138">
        <v>7017092972</v>
      </c>
      <c r="E88" s="138" t="s">
        <v>22</v>
      </c>
      <c r="F88" s="211"/>
      <c r="G88" s="94">
        <v>53.4</v>
      </c>
      <c r="H88" s="138" t="s">
        <v>10</v>
      </c>
      <c r="I88" s="142" t="s">
        <v>2945</v>
      </c>
    </row>
    <row r="89" spans="1:9" s="24" customFormat="1" ht="89.25" x14ac:dyDescent="0.25">
      <c r="A89" s="125">
        <v>83</v>
      </c>
      <c r="B89" s="138" t="s">
        <v>1983</v>
      </c>
      <c r="C89" s="145">
        <v>1027001685809</v>
      </c>
      <c r="D89" s="138">
        <v>7024015714</v>
      </c>
      <c r="E89" s="138" t="s">
        <v>1984</v>
      </c>
      <c r="F89" s="138" t="s">
        <v>1985</v>
      </c>
      <c r="G89" s="138">
        <v>5.1790000000000003</v>
      </c>
      <c r="H89" s="138" t="s">
        <v>104</v>
      </c>
      <c r="I89" s="142" t="s">
        <v>2945</v>
      </c>
    </row>
    <row r="90" spans="1:9" s="24" customFormat="1" ht="51.75" customHeight="1" x14ac:dyDescent="0.25">
      <c r="A90" s="125">
        <v>84</v>
      </c>
      <c r="B90" s="138" t="s">
        <v>1924</v>
      </c>
      <c r="C90" s="131">
        <v>1047000119110</v>
      </c>
      <c r="D90" s="138">
        <v>7017092972</v>
      </c>
      <c r="E90" s="138" t="s">
        <v>22</v>
      </c>
      <c r="F90" s="138" t="s">
        <v>1986</v>
      </c>
      <c r="G90" s="138" t="s">
        <v>2849</v>
      </c>
      <c r="H90" s="138" t="s">
        <v>10</v>
      </c>
      <c r="I90" s="142" t="s">
        <v>2945</v>
      </c>
    </row>
    <row r="91" spans="1:9" s="24" customFormat="1" ht="89.25" x14ac:dyDescent="0.25">
      <c r="A91" s="134">
        <v>85</v>
      </c>
      <c r="B91" s="138" t="s">
        <v>1987</v>
      </c>
      <c r="C91" s="145">
        <v>1067024010536</v>
      </c>
      <c r="D91" s="138">
        <v>7024024860</v>
      </c>
      <c r="E91" s="138" t="s">
        <v>180</v>
      </c>
      <c r="F91" s="138" t="s">
        <v>2160</v>
      </c>
      <c r="G91" s="138">
        <v>16.960999999999999</v>
      </c>
      <c r="H91" s="138" t="s">
        <v>104</v>
      </c>
      <c r="I91" s="142" t="s">
        <v>2945</v>
      </c>
    </row>
    <row r="92" spans="1:9" s="24" customFormat="1" ht="89.25" x14ac:dyDescent="0.25">
      <c r="A92" s="125">
        <v>86</v>
      </c>
      <c r="B92" s="138" t="s">
        <v>1987</v>
      </c>
      <c r="C92" s="145">
        <v>1067024010536</v>
      </c>
      <c r="D92" s="138">
        <v>7024024860</v>
      </c>
      <c r="E92" s="138" t="s">
        <v>4</v>
      </c>
      <c r="F92" s="138" t="s">
        <v>2161</v>
      </c>
      <c r="G92" s="138" t="s">
        <v>2849</v>
      </c>
      <c r="H92" s="138" t="s">
        <v>104</v>
      </c>
      <c r="I92" s="142" t="s">
        <v>2945</v>
      </c>
    </row>
    <row r="93" spans="1:9" s="24" customFormat="1" ht="89.25" x14ac:dyDescent="0.25">
      <c r="A93" s="125">
        <v>87</v>
      </c>
      <c r="B93" s="138" t="s">
        <v>1987</v>
      </c>
      <c r="C93" s="145">
        <v>1067024010536</v>
      </c>
      <c r="D93" s="138">
        <v>7024024860</v>
      </c>
      <c r="E93" s="138" t="s">
        <v>4</v>
      </c>
      <c r="F93" s="138" t="s">
        <v>2162</v>
      </c>
      <c r="G93" s="138">
        <v>8.0790000000000006</v>
      </c>
      <c r="H93" s="138" t="s">
        <v>104</v>
      </c>
      <c r="I93" s="142" t="s">
        <v>2945</v>
      </c>
    </row>
    <row r="94" spans="1:9" s="24" customFormat="1" ht="89.25" x14ac:dyDescent="0.25">
      <c r="A94" s="134">
        <v>88</v>
      </c>
      <c r="B94" s="138" t="s">
        <v>1987</v>
      </c>
      <c r="C94" s="145">
        <v>1067024010536</v>
      </c>
      <c r="D94" s="138">
        <v>7024024860</v>
      </c>
      <c r="E94" s="138" t="s">
        <v>101</v>
      </c>
      <c r="F94" s="138" t="s">
        <v>2163</v>
      </c>
      <c r="G94" s="138" t="s">
        <v>2849</v>
      </c>
      <c r="H94" s="138" t="s">
        <v>104</v>
      </c>
      <c r="I94" s="142" t="s">
        <v>2945</v>
      </c>
    </row>
    <row r="95" spans="1:9" s="24" customFormat="1" ht="89.25" x14ac:dyDescent="0.25">
      <c r="A95" s="125">
        <v>89</v>
      </c>
      <c r="B95" s="138" t="s">
        <v>1987</v>
      </c>
      <c r="C95" s="145">
        <v>1067024010536</v>
      </c>
      <c r="D95" s="138">
        <v>7024024860</v>
      </c>
      <c r="E95" s="138" t="s">
        <v>1818</v>
      </c>
      <c r="F95" s="138" t="s">
        <v>2164</v>
      </c>
      <c r="G95" s="138">
        <v>5.1790000000000003</v>
      </c>
      <c r="H95" s="138" t="s">
        <v>104</v>
      </c>
      <c r="I95" s="142" t="s">
        <v>2945</v>
      </c>
    </row>
    <row r="96" spans="1:9" s="24" customFormat="1" ht="89.25" x14ac:dyDescent="0.25">
      <c r="A96" s="125">
        <v>90</v>
      </c>
      <c r="B96" s="138" t="s">
        <v>2653</v>
      </c>
      <c r="C96" s="131">
        <v>1107024001677</v>
      </c>
      <c r="D96" s="138">
        <v>7024034033</v>
      </c>
      <c r="E96" s="138" t="s">
        <v>101</v>
      </c>
      <c r="F96" s="138" t="s">
        <v>2165</v>
      </c>
      <c r="G96" s="142">
        <v>30.251000000000001</v>
      </c>
      <c r="H96" s="138" t="s">
        <v>104</v>
      </c>
      <c r="I96" s="142" t="s">
        <v>2945</v>
      </c>
    </row>
    <row r="97" spans="1:9" s="24" customFormat="1" ht="89.25" x14ac:dyDescent="0.25">
      <c r="A97" s="134">
        <v>91</v>
      </c>
      <c r="B97" s="138" t="s">
        <v>2653</v>
      </c>
      <c r="C97" s="131">
        <v>1107024001677</v>
      </c>
      <c r="D97" s="138">
        <v>7024034033</v>
      </c>
      <c r="E97" s="138" t="s">
        <v>101</v>
      </c>
      <c r="F97" s="138" t="s">
        <v>2166</v>
      </c>
      <c r="G97" s="142">
        <v>30.251000000000001</v>
      </c>
      <c r="H97" s="138" t="s">
        <v>104</v>
      </c>
      <c r="I97" s="142" t="s">
        <v>2945</v>
      </c>
    </row>
    <row r="98" spans="1:9" s="24" customFormat="1" ht="89.25" x14ac:dyDescent="0.25">
      <c r="A98" s="125">
        <v>92</v>
      </c>
      <c r="B98" s="138" t="s">
        <v>2080</v>
      </c>
      <c r="C98" s="145">
        <v>1047000366192</v>
      </c>
      <c r="D98" s="145">
        <v>7024022461</v>
      </c>
      <c r="E98" s="138" t="s">
        <v>180</v>
      </c>
      <c r="F98" s="209" t="s">
        <v>1988</v>
      </c>
      <c r="G98" s="138">
        <v>16.937000000000001</v>
      </c>
      <c r="H98" s="138" t="s">
        <v>6</v>
      </c>
      <c r="I98" s="142" t="s">
        <v>2945</v>
      </c>
    </row>
    <row r="99" spans="1:9" s="24" customFormat="1" ht="89.25" x14ac:dyDescent="0.25">
      <c r="A99" s="125">
        <v>93</v>
      </c>
      <c r="B99" s="138" t="s">
        <v>371</v>
      </c>
      <c r="C99" s="145">
        <v>1027001686910</v>
      </c>
      <c r="D99" s="145">
        <v>7024004494</v>
      </c>
      <c r="E99" s="138" t="s">
        <v>180</v>
      </c>
      <c r="F99" s="211"/>
      <c r="G99" s="138">
        <v>18.03</v>
      </c>
      <c r="H99" s="138" t="s">
        <v>6</v>
      </c>
      <c r="I99" s="142" t="s">
        <v>2945</v>
      </c>
    </row>
    <row r="100" spans="1:9" s="24" customFormat="1" ht="89.25" x14ac:dyDescent="0.25">
      <c r="A100" s="134">
        <v>94</v>
      </c>
      <c r="B100" s="138" t="s">
        <v>2653</v>
      </c>
      <c r="C100" s="131">
        <v>1107024001677</v>
      </c>
      <c r="D100" s="138">
        <v>7024034033</v>
      </c>
      <c r="E100" s="138" t="s">
        <v>65</v>
      </c>
      <c r="F100" s="138" t="s">
        <v>1989</v>
      </c>
      <c r="G100" s="138">
        <v>16.937000000000001</v>
      </c>
      <c r="H100" s="138" t="s">
        <v>6</v>
      </c>
      <c r="I100" s="142" t="s">
        <v>2945</v>
      </c>
    </row>
    <row r="101" spans="1:9" s="24" customFormat="1" ht="76.150000000000006" customHeight="1" x14ac:dyDescent="0.25">
      <c r="A101" s="125">
        <v>95</v>
      </c>
      <c r="B101" s="138" t="s">
        <v>1660</v>
      </c>
      <c r="C101" s="131">
        <v>1117024000400</v>
      </c>
      <c r="D101" s="138">
        <v>7024034481</v>
      </c>
      <c r="E101" s="138" t="s">
        <v>327</v>
      </c>
      <c r="F101" s="138" t="s">
        <v>1990</v>
      </c>
      <c r="G101" s="138">
        <v>16.937000000000001</v>
      </c>
      <c r="H101" s="138" t="s">
        <v>10</v>
      </c>
      <c r="I101" s="142" t="s">
        <v>2945</v>
      </c>
    </row>
    <row r="102" spans="1:9" s="24" customFormat="1" ht="89.25" x14ac:dyDescent="0.25">
      <c r="A102" s="125">
        <v>96</v>
      </c>
      <c r="B102" s="138" t="s">
        <v>1924</v>
      </c>
      <c r="C102" s="131">
        <v>1047000119110</v>
      </c>
      <c r="D102" s="138">
        <v>7017092972</v>
      </c>
      <c r="E102" s="138" t="s">
        <v>327</v>
      </c>
      <c r="F102" s="138" t="s">
        <v>1991</v>
      </c>
      <c r="G102" s="138">
        <v>5.1790000000000003</v>
      </c>
      <c r="H102" s="138" t="s">
        <v>10</v>
      </c>
      <c r="I102" s="142" t="s">
        <v>2945</v>
      </c>
    </row>
    <row r="103" spans="1:9" s="24" customFormat="1" ht="89.25" x14ac:dyDescent="0.25">
      <c r="A103" s="134">
        <v>97</v>
      </c>
      <c r="B103" s="138" t="s">
        <v>1660</v>
      </c>
      <c r="C103" s="131">
        <v>1117024000400</v>
      </c>
      <c r="D103" s="138">
        <v>7024034481</v>
      </c>
      <c r="E103" s="138" t="s">
        <v>327</v>
      </c>
      <c r="F103" s="209" t="s">
        <v>1993</v>
      </c>
      <c r="G103" s="138">
        <v>5.1790000000000003</v>
      </c>
      <c r="H103" s="138" t="s">
        <v>10</v>
      </c>
      <c r="I103" s="142" t="s">
        <v>2945</v>
      </c>
    </row>
    <row r="104" spans="1:9" s="24" customFormat="1" ht="89.25" x14ac:dyDescent="0.25">
      <c r="A104" s="125">
        <v>98</v>
      </c>
      <c r="B104" s="138" t="s">
        <v>1992</v>
      </c>
      <c r="C104" s="131">
        <v>1087024002042</v>
      </c>
      <c r="D104" s="131">
        <v>7024029570</v>
      </c>
      <c r="E104" s="138" t="s">
        <v>327</v>
      </c>
      <c r="F104" s="211"/>
      <c r="G104" s="138">
        <v>5.1790000000000003</v>
      </c>
      <c r="H104" s="138" t="s">
        <v>10</v>
      </c>
      <c r="I104" s="142" t="s">
        <v>2945</v>
      </c>
    </row>
    <row r="105" spans="1:9" s="24" customFormat="1" ht="89.25" x14ac:dyDescent="0.25">
      <c r="A105" s="125">
        <v>99</v>
      </c>
      <c r="B105" s="138" t="s">
        <v>1924</v>
      </c>
      <c r="C105" s="131">
        <v>1047000119110</v>
      </c>
      <c r="D105" s="138">
        <v>7017092972</v>
      </c>
      <c r="E105" s="138" t="s">
        <v>327</v>
      </c>
      <c r="F105" s="138" t="s">
        <v>1994</v>
      </c>
      <c r="G105" s="138" t="s">
        <v>2849</v>
      </c>
      <c r="H105" s="138" t="s">
        <v>10</v>
      </c>
      <c r="I105" s="142" t="s">
        <v>2945</v>
      </c>
    </row>
    <row r="106" spans="1:9" s="24" customFormat="1" ht="89.25" x14ac:dyDescent="0.25">
      <c r="A106" s="134">
        <v>100</v>
      </c>
      <c r="B106" s="138" t="s">
        <v>1924</v>
      </c>
      <c r="C106" s="131">
        <v>1047000119110</v>
      </c>
      <c r="D106" s="138">
        <v>7017092972</v>
      </c>
      <c r="E106" s="138" t="s">
        <v>22</v>
      </c>
      <c r="F106" s="138" t="s">
        <v>1995</v>
      </c>
      <c r="G106" s="138" t="s">
        <v>2849</v>
      </c>
      <c r="H106" s="138" t="s">
        <v>10</v>
      </c>
      <c r="I106" s="142" t="s">
        <v>2945</v>
      </c>
    </row>
    <row r="107" spans="1:9" s="24" customFormat="1" ht="89.25" x14ac:dyDescent="0.25">
      <c r="A107" s="125">
        <v>101</v>
      </c>
      <c r="B107" s="138" t="s">
        <v>1924</v>
      </c>
      <c r="C107" s="131">
        <v>1047000119110</v>
      </c>
      <c r="D107" s="138">
        <v>7017092972</v>
      </c>
      <c r="E107" s="138" t="s">
        <v>327</v>
      </c>
      <c r="F107" s="138" t="s">
        <v>1996</v>
      </c>
      <c r="G107" s="138" t="s">
        <v>2849</v>
      </c>
      <c r="H107" s="138" t="s">
        <v>10</v>
      </c>
      <c r="I107" s="142" t="s">
        <v>2945</v>
      </c>
    </row>
    <row r="108" spans="1:9" s="24" customFormat="1" ht="89.25" x14ac:dyDescent="0.25">
      <c r="A108" s="125">
        <v>102</v>
      </c>
      <c r="B108" s="138" t="s">
        <v>1924</v>
      </c>
      <c r="C108" s="131">
        <v>1047000119110</v>
      </c>
      <c r="D108" s="138">
        <v>7017092972</v>
      </c>
      <c r="E108" s="138" t="s">
        <v>22</v>
      </c>
      <c r="F108" s="138" t="s">
        <v>1997</v>
      </c>
      <c r="G108" s="138" t="s">
        <v>2849</v>
      </c>
      <c r="H108" s="138" t="s">
        <v>10</v>
      </c>
      <c r="I108" s="142" t="s">
        <v>2945</v>
      </c>
    </row>
    <row r="109" spans="1:9" s="24" customFormat="1" ht="89.25" x14ac:dyDescent="0.25">
      <c r="A109" s="134">
        <v>103</v>
      </c>
      <c r="B109" s="138" t="s">
        <v>1924</v>
      </c>
      <c r="C109" s="131">
        <v>1047000119110</v>
      </c>
      <c r="D109" s="138">
        <v>7017092972</v>
      </c>
      <c r="E109" s="138" t="s">
        <v>22</v>
      </c>
      <c r="F109" s="138" t="s">
        <v>1998</v>
      </c>
      <c r="G109" s="138" t="s">
        <v>2849</v>
      </c>
      <c r="H109" s="138" t="s">
        <v>10</v>
      </c>
      <c r="I109" s="142" t="s">
        <v>2945</v>
      </c>
    </row>
    <row r="110" spans="1:9" s="24" customFormat="1" ht="89.25" x14ac:dyDescent="0.25">
      <c r="A110" s="125">
        <v>104</v>
      </c>
      <c r="B110" s="138" t="s">
        <v>1924</v>
      </c>
      <c r="C110" s="131">
        <v>1047000119110</v>
      </c>
      <c r="D110" s="138">
        <v>7017092972</v>
      </c>
      <c r="E110" s="138" t="s">
        <v>22</v>
      </c>
      <c r="F110" s="138" t="s">
        <v>1999</v>
      </c>
      <c r="G110" s="138" t="s">
        <v>2849</v>
      </c>
      <c r="H110" s="138" t="s">
        <v>10</v>
      </c>
      <c r="I110" s="142" t="s">
        <v>2945</v>
      </c>
    </row>
    <row r="111" spans="1:9" s="24" customFormat="1" ht="89.25" x14ac:dyDescent="0.25">
      <c r="A111" s="125">
        <v>105</v>
      </c>
      <c r="B111" s="138" t="s">
        <v>1589</v>
      </c>
      <c r="C111" s="145">
        <v>1177031060227</v>
      </c>
      <c r="D111" s="138">
        <v>7024042281</v>
      </c>
      <c r="E111" s="138" t="s">
        <v>23</v>
      </c>
      <c r="F111" s="138" t="s">
        <v>2000</v>
      </c>
      <c r="G111" s="138" t="s">
        <v>2849</v>
      </c>
      <c r="H111" s="138" t="s">
        <v>32</v>
      </c>
      <c r="I111" s="142" t="s">
        <v>2945</v>
      </c>
    </row>
    <row r="112" spans="1:9" s="24" customFormat="1" ht="89.25" x14ac:dyDescent="0.25">
      <c r="A112" s="134">
        <v>106</v>
      </c>
      <c r="B112" s="138" t="s">
        <v>1924</v>
      </c>
      <c r="C112" s="131">
        <v>1047000119110</v>
      </c>
      <c r="D112" s="138">
        <v>7017092972</v>
      </c>
      <c r="E112" s="138" t="s">
        <v>22</v>
      </c>
      <c r="F112" s="138" t="s">
        <v>2001</v>
      </c>
      <c r="G112" s="138" t="s">
        <v>2849</v>
      </c>
      <c r="H112" s="138" t="s">
        <v>10</v>
      </c>
      <c r="I112" s="142" t="s">
        <v>2945</v>
      </c>
    </row>
    <row r="113" spans="1:9" s="24" customFormat="1" ht="89.25" x14ac:dyDescent="0.25">
      <c r="A113" s="125">
        <v>107</v>
      </c>
      <c r="B113" s="138" t="s">
        <v>2002</v>
      </c>
      <c r="C113" s="145">
        <v>1057004448984</v>
      </c>
      <c r="D113" s="138">
        <v>7024023715</v>
      </c>
      <c r="E113" s="138" t="s">
        <v>2003</v>
      </c>
      <c r="F113" s="209" t="s">
        <v>2004</v>
      </c>
      <c r="G113" s="138" t="s">
        <v>2849</v>
      </c>
      <c r="H113" s="138" t="s">
        <v>6</v>
      </c>
      <c r="I113" s="142" t="s">
        <v>2945</v>
      </c>
    </row>
    <row r="114" spans="1:9" s="24" customFormat="1" ht="89.25" x14ac:dyDescent="0.25">
      <c r="A114" s="125">
        <v>108</v>
      </c>
      <c r="B114" s="138" t="s">
        <v>2005</v>
      </c>
      <c r="C114" s="131"/>
      <c r="D114" s="138"/>
      <c r="E114" s="138" t="s">
        <v>2006</v>
      </c>
      <c r="F114" s="211"/>
      <c r="G114" s="138" t="s">
        <v>2849</v>
      </c>
      <c r="H114" s="138" t="s">
        <v>10</v>
      </c>
      <c r="I114" s="142" t="s">
        <v>2945</v>
      </c>
    </row>
    <row r="115" spans="1:9" s="24" customFormat="1" ht="89.25" x14ac:dyDescent="0.25">
      <c r="A115" s="134">
        <v>109</v>
      </c>
      <c r="B115" s="138" t="s">
        <v>1924</v>
      </c>
      <c r="C115" s="131">
        <v>1047000119110</v>
      </c>
      <c r="D115" s="138">
        <v>7017092972</v>
      </c>
      <c r="E115" s="138" t="s">
        <v>22</v>
      </c>
      <c r="F115" s="138" t="s">
        <v>2007</v>
      </c>
      <c r="G115" s="138">
        <v>9.9610000000000003</v>
      </c>
      <c r="H115" s="138" t="s">
        <v>10</v>
      </c>
      <c r="I115" s="142" t="s">
        <v>2945</v>
      </c>
    </row>
    <row r="116" spans="1:9" s="24" customFormat="1" ht="89.25" x14ac:dyDescent="0.25">
      <c r="A116" s="125">
        <v>110</v>
      </c>
      <c r="B116" s="138" t="s">
        <v>1924</v>
      </c>
      <c r="C116" s="131">
        <v>1047000119110</v>
      </c>
      <c r="D116" s="138">
        <v>7017092972</v>
      </c>
      <c r="E116" s="138" t="s">
        <v>22</v>
      </c>
      <c r="F116" s="138" t="s">
        <v>2008</v>
      </c>
      <c r="G116" s="138" t="s">
        <v>2849</v>
      </c>
      <c r="H116" s="138" t="s">
        <v>10</v>
      </c>
      <c r="I116" s="142" t="s">
        <v>2945</v>
      </c>
    </row>
    <row r="117" spans="1:9" s="24" customFormat="1" ht="89.25" x14ac:dyDescent="0.25">
      <c r="A117" s="125">
        <v>111</v>
      </c>
      <c r="B117" s="138" t="s">
        <v>1660</v>
      </c>
      <c r="C117" s="131">
        <v>1117024000400</v>
      </c>
      <c r="D117" s="138">
        <v>7024034481</v>
      </c>
      <c r="E117" s="138" t="s">
        <v>22</v>
      </c>
      <c r="F117" s="138" t="s">
        <v>2009</v>
      </c>
      <c r="G117" s="138">
        <v>1.9610000000000001</v>
      </c>
      <c r="H117" s="138" t="s">
        <v>10</v>
      </c>
      <c r="I117" s="142" t="s">
        <v>2945</v>
      </c>
    </row>
    <row r="118" spans="1:9" s="24" customFormat="1" ht="89.25" x14ac:dyDescent="0.25">
      <c r="A118" s="134">
        <v>112</v>
      </c>
      <c r="B118" s="138" t="s">
        <v>1924</v>
      </c>
      <c r="C118" s="131">
        <v>1047000119110</v>
      </c>
      <c r="D118" s="138">
        <v>7017092972</v>
      </c>
      <c r="E118" s="138" t="s">
        <v>22</v>
      </c>
      <c r="F118" s="138" t="s">
        <v>2010</v>
      </c>
      <c r="G118" s="138">
        <v>5.1790000000000003</v>
      </c>
      <c r="H118" s="138" t="s">
        <v>10</v>
      </c>
      <c r="I118" s="142" t="s">
        <v>2945</v>
      </c>
    </row>
    <row r="119" spans="1:9" s="24" customFormat="1" ht="89.25" x14ac:dyDescent="0.25">
      <c r="A119" s="125">
        <v>113</v>
      </c>
      <c r="B119" s="138" t="s">
        <v>2957</v>
      </c>
      <c r="C119" s="145"/>
      <c r="D119" s="145"/>
      <c r="E119" s="138" t="s">
        <v>49</v>
      </c>
      <c r="F119" s="138" t="s">
        <v>2011</v>
      </c>
      <c r="G119" s="138" t="s">
        <v>2849</v>
      </c>
      <c r="H119" s="138" t="s">
        <v>32</v>
      </c>
      <c r="I119" s="142" t="s">
        <v>2945</v>
      </c>
    </row>
    <row r="120" spans="1:9" s="24" customFormat="1" ht="89.25" x14ac:dyDescent="0.25">
      <c r="A120" s="125">
        <v>114</v>
      </c>
      <c r="B120" s="138" t="s">
        <v>2092</v>
      </c>
      <c r="C120" s="145">
        <v>1027001683884</v>
      </c>
      <c r="D120" s="138">
        <v>7024008668</v>
      </c>
      <c r="E120" s="138" t="s">
        <v>180</v>
      </c>
      <c r="F120" s="209" t="s">
        <v>2012</v>
      </c>
      <c r="G120" s="138" t="s">
        <v>2849</v>
      </c>
      <c r="H120" s="138" t="s">
        <v>10</v>
      </c>
      <c r="I120" s="142" t="s">
        <v>2945</v>
      </c>
    </row>
    <row r="121" spans="1:9" s="24" customFormat="1" ht="89.25" x14ac:dyDescent="0.25">
      <c r="A121" s="134">
        <v>115</v>
      </c>
      <c r="B121" s="138" t="s">
        <v>2653</v>
      </c>
      <c r="C121" s="131">
        <v>1107024001677</v>
      </c>
      <c r="D121" s="138">
        <v>7024034033</v>
      </c>
      <c r="E121" s="138" t="s">
        <v>180</v>
      </c>
      <c r="F121" s="211"/>
      <c r="G121" s="138" t="s">
        <v>2849</v>
      </c>
      <c r="H121" s="138" t="s">
        <v>6</v>
      </c>
      <c r="I121" s="142" t="s">
        <v>2945</v>
      </c>
    </row>
    <row r="122" spans="1:9" s="24" customFormat="1" ht="89.25" x14ac:dyDescent="0.25">
      <c r="A122" s="125">
        <v>116</v>
      </c>
      <c r="B122" s="138" t="s">
        <v>1924</v>
      </c>
      <c r="C122" s="131">
        <v>1047000119110</v>
      </c>
      <c r="D122" s="138">
        <v>7017092972</v>
      </c>
      <c r="E122" s="138" t="s">
        <v>22</v>
      </c>
      <c r="F122" s="138" t="s">
        <v>2013</v>
      </c>
      <c r="G122" s="138" t="s">
        <v>2849</v>
      </c>
      <c r="H122" s="138" t="s">
        <v>10</v>
      </c>
      <c r="I122" s="142" t="s">
        <v>2945</v>
      </c>
    </row>
    <row r="123" spans="1:9" s="24" customFormat="1" ht="89.25" x14ac:dyDescent="0.25">
      <c r="A123" s="125">
        <v>117</v>
      </c>
      <c r="B123" s="138" t="s">
        <v>1924</v>
      </c>
      <c r="C123" s="131">
        <v>1047000119110</v>
      </c>
      <c r="D123" s="138">
        <v>7017092972</v>
      </c>
      <c r="E123" s="138" t="s">
        <v>22</v>
      </c>
      <c r="F123" s="138" t="s">
        <v>2014</v>
      </c>
      <c r="G123" s="138">
        <v>6.9610000000000003</v>
      </c>
      <c r="H123" s="138" t="s">
        <v>10</v>
      </c>
      <c r="I123" s="142" t="s">
        <v>2945</v>
      </c>
    </row>
    <row r="124" spans="1:9" s="24" customFormat="1" ht="89.25" x14ac:dyDescent="0.25">
      <c r="A124" s="134">
        <v>118</v>
      </c>
      <c r="B124" s="138" t="s">
        <v>1924</v>
      </c>
      <c r="C124" s="131">
        <v>1047000119110</v>
      </c>
      <c r="D124" s="138">
        <v>7017092972</v>
      </c>
      <c r="E124" s="138" t="s">
        <v>22</v>
      </c>
      <c r="F124" s="209" t="s">
        <v>2015</v>
      </c>
      <c r="G124" s="138">
        <v>5.1790000000000003</v>
      </c>
      <c r="H124" s="138" t="s">
        <v>10</v>
      </c>
      <c r="I124" s="142" t="s">
        <v>2945</v>
      </c>
    </row>
    <row r="125" spans="1:9" s="24" customFormat="1" ht="89.25" x14ac:dyDescent="0.25">
      <c r="A125" s="125">
        <v>119</v>
      </c>
      <c r="B125" s="138" t="s">
        <v>2016</v>
      </c>
      <c r="C125" s="131"/>
      <c r="D125" s="138"/>
      <c r="E125" s="138" t="s">
        <v>15</v>
      </c>
      <c r="F125" s="211"/>
      <c r="G125" s="138">
        <v>5.1790000000000003</v>
      </c>
      <c r="H125" s="138" t="s">
        <v>32</v>
      </c>
      <c r="I125" s="142" t="s">
        <v>2945</v>
      </c>
    </row>
    <row r="126" spans="1:9" s="24" customFormat="1" ht="89.25" x14ac:dyDescent="0.25">
      <c r="A126" s="125">
        <v>120</v>
      </c>
      <c r="B126" s="138" t="s">
        <v>1924</v>
      </c>
      <c r="C126" s="131">
        <v>1047000119110</v>
      </c>
      <c r="D126" s="138">
        <v>7017092972</v>
      </c>
      <c r="E126" s="138" t="s">
        <v>22</v>
      </c>
      <c r="F126" s="138" t="s">
        <v>2017</v>
      </c>
      <c r="G126" s="138" t="s">
        <v>2849</v>
      </c>
      <c r="H126" s="138" t="s">
        <v>10</v>
      </c>
      <c r="I126" s="142" t="s">
        <v>2945</v>
      </c>
    </row>
    <row r="127" spans="1:9" s="24" customFormat="1" ht="89.25" x14ac:dyDescent="0.25">
      <c r="A127" s="134">
        <v>121</v>
      </c>
      <c r="B127" s="138" t="s">
        <v>2018</v>
      </c>
      <c r="C127" s="145">
        <v>1077024000404</v>
      </c>
      <c r="D127" s="145">
        <v>7024026152</v>
      </c>
      <c r="E127" s="138" t="s">
        <v>22</v>
      </c>
      <c r="F127" s="138" t="s">
        <v>2019</v>
      </c>
      <c r="G127" s="138" t="s">
        <v>2849</v>
      </c>
      <c r="H127" s="138" t="s">
        <v>10</v>
      </c>
      <c r="I127" s="142" t="s">
        <v>2945</v>
      </c>
    </row>
    <row r="128" spans="1:9" s="24" customFormat="1" ht="89.25" x14ac:dyDescent="0.25">
      <c r="A128" s="125">
        <v>122</v>
      </c>
      <c r="B128" s="138" t="s">
        <v>1955</v>
      </c>
      <c r="C128" s="131">
        <v>1047000119110</v>
      </c>
      <c r="D128" s="138">
        <v>7017092972</v>
      </c>
      <c r="E128" s="138" t="s">
        <v>22</v>
      </c>
      <c r="F128" s="138" t="s">
        <v>2797</v>
      </c>
      <c r="G128" s="138" t="s">
        <v>2849</v>
      </c>
      <c r="H128" s="138" t="s">
        <v>10</v>
      </c>
      <c r="I128" s="142" t="s">
        <v>2945</v>
      </c>
    </row>
    <row r="129" spans="1:9" s="73" customFormat="1" ht="89.25" x14ac:dyDescent="0.25">
      <c r="A129" s="125">
        <v>123</v>
      </c>
      <c r="B129" s="138" t="s">
        <v>1924</v>
      </c>
      <c r="C129" s="131">
        <v>1047000119110</v>
      </c>
      <c r="D129" s="138">
        <v>7017092972</v>
      </c>
      <c r="E129" s="138" t="s">
        <v>22</v>
      </c>
      <c r="F129" s="138" t="s">
        <v>2020</v>
      </c>
      <c r="G129" s="138">
        <v>18.024000000000001</v>
      </c>
      <c r="H129" s="138" t="s">
        <v>10</v>
      </c>
      <c r="I129" s="142" t="s">
        <v>2945</v>
      </c>
    </row>
    <row r="130" spans="1:9" s="24" customFormat="1" ht="89.25" x14ac:dyDescent="0.25">
      <c r="A130" s="134">
        <v>124</v>
      </c>
      <c r="B130" s="138" t="s">
        <v>2021</v>
      </c>
      <c r="C130" s="131">
        <v>307702417700016</v>
      </c>
      <c r="D130" s="145">
        <v>702401865082</v>
      </c>
      <c r="E130" s="138" t="s">
        <v>15</v>
      </c>
      <c r="F130" s="209" t="s">
        <v>2715</v>
      </c>
      <c r="G130" s="138" t="s">
        <v>2849</v>
      </c>
      <c r="H130" s="138" t="s">
        <v>32</v>
      </c>
      <c r="I130" s="142" t="s">
        <v>2945</v>
      </c>
    </row>
    <row r="131" spans="1:9" s="24" customFormat="1" ht="89.25" x14ac:dyDescent="0.25">
      <c r="A131" s="125">
        <v>125</v>
      </c>
      <c r="B131" s="138" t="s">
        <v>1924</v>
      </c>
      <c r="C131" s="131">
        <v>1047000119110</v>
      </c>
      <c r="D131" s="138">
        <v>7017092972</v>
      </c>
      <c r="E131" s="138" t="s">
        <v>22</v>
      </c>
      <c r="F131" s="211"/>
      <c r="G131" s="138" t="s">
        <v>2849</v>
      </c>
      <c r="H131" s="138" t="s">
        <v>10</v>
      </c>
      <c r="I131" s="142" t="s">
        <v>2945</v>
      </c>
    </row>
    <row r="132" spans="1:9" s="24" customFormat="1" ht="89.25" x14ac:dyDescent="0.25">
      <c r="A132" s="125">
        <v>126</v>
      </c>
      <c r="B132" s="138" t="s">
        <v>1924</v>
      </c>
      <c r="C132" s="131">
        <v>1047000119110</v>
      </c>
      <c r="D132" s="138">
        <v>7017092972</v>
      </c>
      <c r="E132" s="138" t="s">
        <v>22</v>
      </c>
      <c r="F132" s="209" t="s">
        <v>2022</v>
      </c>
      <c r="G132" s="138" t="s">
        <v>2849</v>
      </c>
      <c r="H132" s="138" t="s">
        <v>10</v>
      </c>
      <c r="I132" s="142" t="s">
        <v>2945</v>
      </c>
    </row>
    <row r="133" spans="1:9" s="24" customFormat="1" ht="89.25" x14ac:dyDescent="0.25">
      <c r="A133" s="134">
        <v>127</v>
      </c>
      <c r="B133" s="138" t="s">
        <v>2023</v>
      </c>
      <c r="C133" s="131">
        <v>1052242262478</v>
      </c>
      <c r="D133" s="138">
        <v>2225074005</v>
      </c>
      <c r="E133" s="138" t="s">
        <v>15</v>
      </c>
      <c r="F133" s="216"/>
      <c r="G133" s="138" t="s">
        <v>2849</v>
      </c>
      <c r="H133" s="138" t="s">
        <v>32</v>
      </c>
      <c r="I133" s="142" t="s">
        <v>2945</v>
      </c>
    </row>
    <row r="134" spans="1:9" s="73" customFormat="1" ht="89.25" x14ac:dyDescent="0.25">
      <c r="A134" s="125">
        <v>128</v>
      </c>
      <c r="B134" s="138" t="s">
        <v>2024</v>
      </c>
      <c r="C134" s="145">
        <v>1107024000270</v>
      </c>
      <c r="D134" s="145">
        <v>7024032580</v>
      </c>
      <c r="E134" s="138" t="s">
        <v>15</v>
      </c>
      <c r="F134" s="216"/>
      <c r="G134" s="138">
        <v>5.9610000000000003</v>
      </c>
      <c r="H134" s="138" t="s">
        <v>32</v>
      </c>
      <c r="I134" s="142" t="s">
        <v>2945</v>
      </c>
    </row>
    <row r="135" spans="1:9" s="24" customFormat="1" ht="89.25" x14ac:dyDescent="0.25">
      <c r="A135" s="125">
        <v>129</v>
      </c>
      <c r="B135" s="138" t="s">
        <v>1924</v>
      </c>
      <c r="C135" s="131">
        <v>1047000119110</v>
      </c>
      <c r="D135" s="138">
        <v>7017092972</v>
      </c>
      <c r="E135" s="138" t="s">
        <v>206</v>
      </c>
      <c r="F135" s="211"/>
      <c r="G135" s="138" t="s">
        <v>2849</v>
      </c>
      <c r="H135" s="138" t="s">
        <v>6</v>
      </c>
      <c r="I135" s="142" t="s">
        <v>2945</v>
      </c>
    </row>
    <row r="136" spans="1:9" s="24" customFormat="1" ht="89.25" x14ac:dyDescent="0.25">
      <c r="A136" s="134">
        <v>130</v>
      </c>
      <c r="B136" s="138" t="s">
        <v>1924</v>
      </c>
      <c r="C136" s="131">
        <v>1047000119110</v>
      </c>
      <c r="D136" s="138">
        <v>7017092972</v>
      </c>
      <c r="E136" s="138" t="s">
        <v>22</v>
      </c>
      <c r="F136" s="138" t="s">
        <v>2025</v>
      </c>
      <c r="G136" s="138">
        <v>16.960999999999999</v>
      </c>
      <c r="H136" s="138" t="s">
        <v>10</v>
      </c>
      <c r="I136" s="142" t="s">
        <v>2945</v>
      </c>
    </row>
    <row r="137" spans="1:9" s="24" customFormat="1" ht="89.25" x14ac:dyDescent="0.25">
      <c r="A137" s="125">
        <v>131</v>
      </c>
      <c r="B137" s="138" t="s">
        <v>1924</v>
      </c>
      <c r="C137" s="131">
        <v>1047000119110</v>
      </c>
      <c r="D137" s="138">
        <v>7017092972</v>
      </c>
      <c r="E137" s="138" t="s">
        <v>22</v>
      </c>
      <c r="F137" s="138" t="s">
        <v>2026</v>
      </c>
      <c r="G137" s="138" t="s">
        <v>2849</v>
      </c>
      <c r="H137" s="138" t="s">
        <v>10</v>
      </c>
      <c r="I137" s="142" t="s">
        <v>2945</v>
      </c>
    </row>
    <row r="138" spans="1:9" s="73" customFormat="1" ht="89.25" x14ac:dyDescent="0.25">
      <c r="A138" s="125">
        <v>132</v>
      </c>
      <c r="B138" s="138" t="s">
        <v>1924</v>
      </c>
      <c r="C138" s="131">
        <v>1047000119110</v>
      </c>
      <c r="D138" s="138">
        <v>7017092972</v>
      </c>
      <c r="E138" s="138" t="s">
        <v>22</v>
      </c>
      <c r="F138" s="138" t="s">
        <v>2027</v>
      </c>
      <c r="G138" s="138">
        <v>5.9610000000000003</v>
      </c>
      <c r="H138" s="138" t="s">
        <v>10</v>
      </c>
      <c r="I138" s="142" t="s">
        <v>2945</v>
      </c>
    </row>
    <row r="139" spans="1:9" s="24" customFormat="1" ht="89.25" x14ac:dyDescent="0.25">
      <c r="A139" s="134">
        <v>133</v>
      </c>
      <c r="B139" s="138" t="s">
        <v>1924</v>
      </c>
      <c r="C139" s="131">
        <v>1047000119110</v>
      </c>
      <c r="D139" s="138">
        <v>7017092972</v>
      </c>
      <c r="E139" s="138" t="s">
        <v>22</v>
      </c>
      <c r="F139" s="138" t="s">
        <v>2028</v>
      </c>
      <c r="G139" s="138">
        <v>16.960999999999999</v>
      </c>
      <c r="H139" s="138" t="s">
        <v>10</v>
      </c>
      <c r="I139" s="142" t="s">
        <v>2945</v>
      </c>
    </row>
    <row r="140" spans="1:9" s="73" customFormat="1" ht="89.25" x14ac:dyDescent="0.25">
      <c r="A140" s="125">
        <v>134</v>
      </c>
      <c r="B140" s="138" t="s">
        <v>371</v>
      </c>
      <c r="C140" s="145">
        <v>1027001686910</v>
      </c>
      <c r="D140" s="138">
        <v>7024004494</v>
      </c>
      <c r="E140" s="138" t="s">
        <v>180</v>
      </c>
      <c r="F140" s="209" t="s">
        <v>2029</v>
      </c>
      <c r="G140" s="138">
        <v>25.937000000000001</v>
      </c>
      <c r="H140" s="138" t="s">
        <v>6</v>
      </c>
      <c r="I140" s="142" t="s">
        <v>2945</v>
      </c>
    </row>
    <row r="141" spans="1:9" s="24" customFormat="1" ht="89.25" x14ac:dyDescent="0.25">
      <c r="A141" s="125">
        <v>135</v>
      </c>
      <c r="B141" s="138" t="s">
        <v>2030</v>
      </c>
      <c r="C141" s="145">
        <v>1087024001382</v>
      </c>
      <c r="D141" s="138">
        <v>7024028872</v>
      </c>
      <c r="E141" s="138" t="s">
        <v>214</v>
      </c>
      <c r="F141" s="211"/>
      <c r="G141" s="138" t="s">
        <v>2849</v>
      </c>
      <c r="H141" s="138" t="s">
        <v>10</v>
      </c>
      <c r="I141" s="142" t="s">
        <v>2945</v>
      </c>
    </row>
    <row r="142" spans="1:9" s="24" customFormat="1" ht="89.25" x14ac:dyDescent="0.25">
      <c r="A142" s="134">
        <v>136</v>
      </c>
      <c r="B142" s="138" t="s">
        <v>2080</v>
      </c>
      <c r="C142" s="145">
        <v>1047000366192</v>
      </c>
      <c r="D142" s="145">
        <v>7024022461</v>
      </c>
      <c r="E142" s="138" t="s">
        <v>2081</v>
      </c>
      <c r="F142" s="209" t="s">
        <v>2031</v>
      </c>
      <c r="G142" s="138" t="s">
        <v>2849</v>
      </c>
      <c r="H142" s="138" t="s">
        <v>104</v>
      </c>
      <c r="I142" s="142" t="s">
        <v>2945</v>
      </c>
    </row>
    <row r="143" spans="1:9" s="24" customFormat="1" ht="89.25" x14ac:dyDescent="0.25">
      <c r="A143" s="125">
        <v>137</v>
      </c>
      <c r="B143" s="138" t="s">
        <v>2958</v>
      </c>
      <c r="C143" s="145">
        <v>1097024000369</v>
      </c>
      <c r="D143" s="138">
        <v>7024031057</v>
      </c>
      <c r="E143" s="138" t="s">
        <v>2081</v>
      </c>
      <c r="F143" s="211"/>
      <c r="G143" s="138" t="s">
        <v>2849</v>
      </c>
      <c r="H143" s="138" t="s">
        <v>104</v>
      </c>
      <c r="I143" s="142" t="s">
        <v>2945</v>
      </c>
    </row>
    <row r="144" spans="1:9" s="24" customFormat="1" ht="89.25" x14ac:dyDescent="0.25">
      <c r="A144" s="125">
        <v>138</v>
      </c>
      <c r="B144" s="138" t="s">
        <v>2080</v>
      </c>
      <c r="C144" s="145">
        <v>1047000366192</v>
      </c>
      <c r="D144" s="145">
        <v>7024022461</v>
      </c>
      <c r="E144" s="138" t="s">
        <v>2081</v>
      </c>
      <c r="F144" s="209" t="s">
        <v>2033</v>
      </c>
      <c r="G144" s="138" t="s">
        <v>2849</v>
      </c>
      <c r="H144" s="138" t="s">
        <v>10</v>
      </c>
      <c r="I144" s="142" t="s">
        <v>2945</v>
      </c>
    </row>
    <row r="145" spans="1:9" s="24" customFormat="1" ht="102" x14ac:dyDescent="0.25">
      <c r="A145" s="134">
        <v>139</v>
      </c>
      <c r="B145" s="138" t="s">
        <v>2032</v>
      </c>
      <c r="C145" s="145">
        <v>1127024000718</v>
      </c>
      <c r="D145" s="138">
        <v>7024036016</v>
      </c>
      <c r="E145" s="138" t="s">
        <v>2081</v>
      </c>
      <c r="F145" s="211"/>
      <c r="G145" s="138">
        <v>5.1790000000000003</v>
      </c>
      <c r="H145" s="138" t="s">
        <v>104</v>
      </c>
      <c r="I145" s="142" t="s">
        <v>2945</v>
      </c>
    </row>
    <row r="146" spans="1:9" s="24" customFormat="1" ht="89.25" x14ac:dyDescent="0.25">
      <c r="A146" s="125">
        <v>140</v>
      </c>
      <c r="B146" s="138" t="s">
        <v>2080</v>
      </c>
      <c r="C146" s="145">
        <v>1047000366192</v>
      </c>
      <c r="D146" s="145">
        <v>7024022461</v>
      </c>
      <c r="E146" s="138" t="s">
        <v>2081</v>
      </c>
      <c r="F146" s="209" t="s">
        <v>2035</v>
      </c>
      <c r="G146" s="138">
        <v>5.1790000000000003</v>
      </c>
      <c r="H146" s="138" t="s">
        <v>104</v>
      </c>
      <c r="I146" s="142" t="s">
        <v>2945</v>
      </c>
    </row>
    <row r="147" spans="1:9" s="73" customFormat="1" ht="89.25" x14ac:dyDescent="0.25">
      <c r="A147" s="125">
        <v>141</v>
      </c>
      <c r="B147" s="138" t="s">
        <v>2034</v>
      </c>
      <c r="C147" s="145">
        <v>1067024010932</v>
      </c>
      <c r="D147" s="138">
        <v>7024025007</v>
      </c>
      <c r="E147" s="138" t="s">
        <v>208</v>
      </c>
      <c r="F147" s="216"/>
      <c r="G147" s="138">
        <v>12.179</v>
      </c>
      <c r="H147" s="138" t="s">
        <v>104</v>
      </c>
      <c r="I147" s="142" t="s">
        <v>2945</v>
      </c>
    </row>
    <row r="148" spans="1:9" s="24" customFormat="1" ht="89.25" x14ac:dyDescent="0.25">
      <c r="A148" s="134">
        <v>142</v>
      </c>
      <c r="B148" s="138" t="s">
        <v>2036</v>
      </c>
      <c r="C148" s="145">
        <v>1077024001592</v>
      </c>
      <c r="D148" s="138">
        <v>7024027205</v>
      </c>
      <c r="E148" s="138" t="s">
        <v>40</v>
      </c>
      <c r="F148" s="211"/>
      <c r="G148" s="142">
        <v>30.251000000000001</v>
      </c>
      <c r="H148" s="138" t="s">
        <v>10</v>
      </c>
      <c r="I148" s="142" t="s">
        <v>2945</v>
      </c>
    </row>
    <row r="149" spans="1:9" s="24" customFormat="1" ht="89.25" x14ac:dyDescent="0.25">
      <c r="A149" s="125">
        <v>143</v>
      </c>
      <c r="B149" s="138" t="s">
        <v>1924</v>
      </c>
      <c r="C149" s="131">
        <v>1047000119110</v>
      </c>
      <c r="D149" s="138">
        <v>7017092972</v>
      </c>
      <c r="E149" s="138" t="s">
        <v>22</v>
      </c>
      <c r="F149" s="138" t="s">
        <v>2037</v>
      </c>
      <c r="G149" s="142">
        <v>30.251000000000001</v>
      </c>
      <c r="H149" s="138" t="s">
        <v>10</v>
      </c>
      <c r="I149" s="142" t="s">
        <v>2945</v>
      </c>
    </row>
    <row r="150" spans="1:9" s="24" customFormat="1" ht="89.25" x14ac:dyDescent="0.25">
      <c r="A150" s="125">
        <v>144</v>
      </c>
      <c r="B150" s="138" t="s">
        <v>1924</v>
      </c>
      <c r="C150" s="131">
        <v>1047000119110</v>
      </c>
      <c r="D150" s="138">
        <v>7017092972</v>
      </c>
      <c r="E150" s="138" t="s">
        <v>22</v>
      </c>
      <c r="F150" s="138" t="s">
        <v>2038</v>
      </c>
      <c r="G150" s="142">
        <v>30.251000000000001</v>
      </c>
      <c r="H150" s="138" t="s">
        <v>10</v>
      </c>
      <c r="I150" s="142" t="s">
        <v>2945</v>
      </c>
    </row>
    <row r="151" spans="1:9" s="24" customFormat="1" ht="89.25" x14ac:dyDescent="0.25">
      <c r="A151" s="134">
        <v>145</v>
      </c>
      <c r="B151" s="138" t="s">
        <v>1924</v>
      </c>
      <c r="C151" s="131">
        <v>1047000119110</v>
      </c>
      <c r="D151" s="138">
        <v>7017092972</v>
      </c>
      <c r="E151" s="138" t="s">
        <v>22</v>
      </c>
      <c r="F151" s="209" t="s">
        <v>2039</v>
      </c>
      <c r="G151" s="142">
        <v>30.251000000000001</v>
      </c>
      <c r="H151" s="138" t="s">
        <v>10</v>
      </c>
      <c r="I151" s="142" t="s">
        <v>2945</v>
      </c>
    </row>
    <row r="152" spans="1:9" s="24" customFormat="1" ht="89.25" x14ac:dyDescent="0.25">
      <c r="A152" s="125">
        <v>146</v>
      </c>
      <c r="B152" s="138" t="s">
        <v>985</v>
      </c>
      <c r="C152" s="145">
        <v>1077017026580</v>
      </c>
      <c r="D152" s="138">
        <v>7017187800</v>
      </c>
      <c r="E152" s="138" t="s">
        <v>15</v>
      </c>
      <c r="F152" s="211"/>
      <c r="G152" s="142">
        <v>30.251000000000001</v>
      </c>
      <c r="H152" s="138" t="s">
        <v>32</v>
      </c>
      <c r="I152" s="142" t="s">
        <v>2945</v>
      </c>
    </row>
    <row r="153" spans="1:9" s="24" customFormat="1" ht="89.25" x14ac:dyDescent="0.25">
      <c r="A153" s="125">
        <v>147</v>
      </c>
      <c r="B153" s="138" t="s">
        <v>2040</v>
      </c>
      <c r="C153" s="145">
        <v>1027001684324</v>
      </c>
      <c r="D153" s="138">
        <v>7024019540</v>
      </c>
      <c r="E153" s="138" t="s">
        <v>1768</v>
      </c>
      <c r="F153" s="150" t="s">
        <v>2041</v>
      </c>
      <c r="G153" s="142">
        <v>30.251000000000001</v>
      </c>
      <c r="H153" s="138" t="s">
        <v>10</v>
      </c>
      <c r="I153" s="142" t="s">
        <v>2945</v>
      </c>
    </row>
    <row r="154" spans="1:9" s="24" customFormat="1" ht="89.25" x14ac:dyDescent="0.25">
      <c r="A154" s="134">
        <v>148</v>
      </c>
      <c r="B154" s="138" t="s">
        <v>2042</v>
      </c>
      <c r="C154" s="145">
        <v>1077024001999</v>
      </c>
      <c r="D154" s="138">
        <v>7024027580</v>
      </c>
      <c r="E154" s="138" t="s">
        <v>1768</v>
      </c>
      <c r="F154" s="150" t="s">
        <v>2959</v>
      </c>
      <c r="G154" s="138">
        <v>18.03</v>
      </c>
      <c r="H154" s="138" t="s">
        <v>6</v>
      </c>
      <c r="I154" s="142" t="s">
        <v>2945</v>
      </c>
    </row>
    <row r="155" spans="1:9" s="24" customFormat="1" ht="140.25" x14ac:dyDescent="0.25">
      <c r="A155" s="125">
        <v>149</v>
      </c>
      <c r="B155" s="138" t="s">
        <v>2043</v>
      </c>
      <c r="C155" s="145">
        <v>1027001685688</v>
      </c>
      <c r="D155" s="138">
        <v>7024016740</v>
      </c>
      <c r="E155" s="138" t="s">
        <v>2044</v>
      </c>
      <c r="F155" s="209" t="s">
        <v>2045</v>
      </c>
      <c r="G155" s="138" t="s">
        <v>2849</v>
      </c>
      <c r="H155" s="138" t="s">
        <v>10</v>
      </c>
      <c r="I155" s="142" t="s">
        <v>2945</v>
      </c>
    </row>
    <row r="156" spans="1:9" s="24" customFormat="1" ht="140.25" x14ac:dyDescent="0.25">
      <c r="A156" s="125">
        <v>150</v>
      </c>
      <c r="B156" s="138" t="s">
        <v>2043</v>
      </c>
      <c r="C156" s="145">
        <v>1027001685688</v>
      </c>
      <c r="D156" s="138">
        <v>7024016740</v>
      </c>
      <c r="E156" s="138" t="s">
        <v>2046</v>
      </c>
      <c r="F156" s="211"/>
      <c r="G156" s="138" t="s">
        <v>2849</v>
      </c>
      <c r="H156" s="138" t="s">
        <v>10</v>
      </c>
      <c r="I156" s="142" t="s">
        <v>2945</v>
      </c>
    </row>
    <row r="157" spans="1:9" s="24" customFormat="1" ht="89.25" x14ac:dyDescent="0.25">
      <c r="A157" s="134">
        <v>151</v>
      </c>
      <c r="B157" s="138" t="s">
        <v>2798</v>
      </c>
      <c r="C157" s="145">
        <v>1057004448489</v>
      </c>
      <c r="D157" s="138">
        <v>7024023673</v>
      </c>
      <c r="E157" s="138" t="s">
        <v>282</v>
      </c>
      <c r="F157" s="138" t="s">
        <v>2047</v>
      </c>
      <c r="G157" s="138" t="s">
        <v>2849</v>
      </c>
      <c r="H157" s="138" t="s">
        <v>10</v>
      </c>
      <c r="I157" s="142" t="s">
        <v>2945</v>
      </c>
    </row>
    <row r="158" spans="1:9" s="24" customFormat="1" ht="89.25" x14ac:dyDescent="0.25">
      <c r="A158" s="125">
        <v>152</v>
      </c>
      <c r="B158" s="138" t="s">
        <v>2048</v>
      </c>
      <c r="C158" s="145">
        <v>1027001684270</v>
      </c>
      <c r="D158" s="138">
        <v>7024017856</v>
      </c>
      <c r="E158" s="138" t="s">
        <v>2049</v>
      </c>
      <c r="F158" s="138" t="s">
        <v>2050</v>
      </c>
      <c r="G158" s="138">
        <v>16.960999999999999</v>
      </c>
      <c r="H158" s="138" t="s">
        <v>10</v>
      </c>
      <c r="I158" s="142" t="s">
        <v>2945</v>
      </c>
    </row>
    <row r="159" spans="1:9" s="24" customFormat="1" ht="89.25" x14ac:dyDescent="0.25">
      <c r="A159" s="125">
        <v>153</v>
      </c>
      <c r="B159" s="138" t="s">
        <v>419</v>
      </c>
      <c r="C159" s="131">
        <v>1022301598549</v>
      </c>
      <c r="D159" s="138">
        <v>2310031475</v>
      </c>
      <c r="E159" s="138" t="s">
        <v>15</v>
      </c>
      <c r="F159" s="140" t="s">
        <v>2051</v>
      </c>
      <c r="G159" s="138">
        <v>5.1790000000000003</v>
      </c>
      <c r="H159" s="138" t="s">
        <v>32</v>
      </c>
      <c r="I159" s="142" t="s">
        <v>2945</v>
      </c>
    </row>
    <row r="160" spans="1:9" s="24" customFormat="1" ht="89.25" x14ac:dyDescent="0.25">
      <c r="A160" s="134">
        <v>154</v>
      </c>
      <c r="B160" s="140" t="s">
        <v>2052</v>
      </c>
      <c r="C160" s="175">
        <v>1037000361970</v>
      </c>
      <c r="D160" s="140">
        <v>7024021517</v>
      </c>
      <c r="E160" s="138" t="s">
        <v>2053</v>
      </c>
      <c r="F160" s="209" t="s">
        <v>2054</v>
      </c>
      <c r="G160" s="142">
        <v>30.251000000000001</v>
      </c>
      <c r="H160" s="138" t="s">
        <v>6</v>
      </c>
      <c r="I160" s="142" t="s">
        <v>2945</v>
      </c>
    </row>
    <row r="161" spans="1:9" s="24" customFormat="1" ht="89.25" x14ac:dyDescent="0.25">
      <c r="A161" s="125">
        <v>155</v>
      </c>
      <c r="B161" s="140" t="s">
        <v>2052</v>
      </c>
      <c r="C161" s="175">
        <v>1037000361970</v>
      </c>
      <c r="D161" s="140">
        <v>7024021517</v>
      </c>
      <c r="E161" s="138" t="s">
        <v>65</v>
      </c>
      <c r="F161" s="211"/>
      <c r="G161" s="138">
        <v>5.1790000000000003</v>
      </c>
      <c r="H161" s="138" t="s">
        <v>104</v>
      </c>
      <c r="I161" s="142" t="s">
        <v>2945</v>
      </c>
    </row>
    <row r="162" spans="1:9" s="24" customFormat="1" ht="145.15" customHeight="1" x14ac:dyDescent="0.25">
      <c r="A162" s="125">
        <v>156</v>
      </c>
      <c r="B162" s="138" t="s">
        <v>1924</v>
      </c>
      <c r="C162" s="131">
        <v>1047000119110</v>
      </c>
      <c r="D162" s="138">
        <v>7017092972</v>
      </c>
      <c r="E162" s="138" t="s">
        <v>22</v>
      </c>
      <c r="F162" s="138" t="s">
        <v>2055</v>
      </c>
      <c r="G162" s="138">
        <v>21.251000000000001</v>
      </c>
      <c r="H162" s="138" t="s">
        <v>10</v>
      </c>
      <c r="I162" s="142" t="s">
        <v>2945</v>
      </c>
    </row>
    <row r="163" spans="1:9" s="24" customFormat="1" ht="145.15" customHeight="1" x14ac:dyDescent="0.25">
      <c r="A163" s="134">
        <v>157</v>
      </c>
      <c r="B163" s="138" t="s">
        <v>1924</v>
      </c>
      <c r="C163" s="131">
        <v>1047000119110</v>
      </c>
      <c r="D163" s="138">
        <v>7017092972</v>
      </c>
      <c r="E163" s="138" t="s">
        <v>22</v>
      </c>
      <c r="F163" s="138" t="s">
        <v>2056</v>
      </c>
      <c r="G163" s="94">
        <v>8.1790000000000003</v>
      </c>
      <c r="H163" s="138" t="s">
        <v>10</v>
      </c>
      <c r="I163" s="142" t="s">
        <v>2945</v>
      </c>
    </row>
    <row r="164" spans="1:9" s="24" customFormat="1" ht="89.25" x14ac:dyDescent="0.25">
      <c r="A164" s="125">
        <v>158</v>
      </c>
      <c r="B164" s="138" t="s">
        <v>1924</v>
      </c>
      <c r="C164" s="131">
        <v>1047000119110</v>
      </c>
      <c r="D164" s="138">
        <v>7017092972</v>
      </c>
      <c r="E164" s="138" t="s">
        <v>22</v>
      </c>
      <c r="F164" s="138" t="s">
        <v>2057</v>
      </c>
      <c r="G164" s="94">
        <v>8.1790000000000003</v>
      </c>
      <c r="H164" s="138" t="s">
        <v>10</v>
      </c>
      <c r="I164" s="142" t="s">
        <v>2945</v>
      </c>
    </row>
    <row r="165" spans="1:9" s="24" customFormat="1" ht="89.25" x14ac:dyDescent="0.25">
      <c r="A165" s="125">
        <v>159</v>
      </c>
      <c r="B165" s="138" t="s">
        <v>1933</v>
      </c>
      <c r="C165" s="131">
        <v>1047000119110</v>
      </c>
      <c r="D165" s="138">
        <v>7017092972</v>
      </c>
      <c r="E165" s="138" t="s">
        <v>22</v>
      </c>
      <c r="F165" s="138" t="s">
        <v>2058</v>
      </c>
      <c r="G165" s="138">
        <v>16.960999999999999</v>
      </c>
      <c r="H165" s="138" t="s">
        <v>10</v>
      </c>
      <c r="I165" s="142" t="s">
        <v>2945</v>
      </c>
    </row>
    <row r="166" spans="1:9" s="24" customFormat="1" ht="89.25" x14ac:dyDescent="0.25">
      <c r="A166" s="134">
        <v>160</v>
      </c>
      <c r="B166" s="138" t="s">
        <v>1660</v>
      </c>
      <c r="C166" s="131">
        <v>1117024000400</v>
      </c>
      <c r="D166" s="138">
        <v>7024034481</v>
      </c>
      <c r="E166" s="138" t="s">
        <v>22</v>
      </c>
      <c r="F166" s="138" t="s">
        <v>2059</v>
      </c>
      <c r="G166" s="138">
        <v>16.079000000000001</v>
      </c>
      <c r="H166" s="138" t="s">
        <v>10</v>
      </c>
      <c r="I166" s="142" t="s">
        <v>2945</v>
      </c>
    </row>
    <row r="167" spans="1:9" s="24" customFormat="1" ht="89.25" x14ac:dyDescent="0.25">
      <c r="A167" s="125">
        <v>161</v>
      </c>
      <c r="B167" s="138" t="s">
        <v>1924</v>
      </c>
      <c r="C167" s="131">
        <v>1047000119110</v>
      </c>
      <c r="D167" s="138">
        <v>7017092972</v>
      </c>
      <c r="E167" s="138" t="s">
        <v>22</v>
      </c>
      <c r="F167" s="138" t="s">
        <v>2060</v>
      </c>
      <c r="G167" s="138">
        <v>28.079000000000001</v>
      </c>
      <c r="H167" s="138" t="s">
        <v>10</v>
      </c>
      <c r="I167" s="142" t="s">
        <v>2945</v>
      </c>
    </row>
    <row r="168" spans="1:9" s="24" customFormat="1" ht="89.25" x14ac:dyDescent="0.25">
      <c r="A168" s="125">
        <v>162</v>
      </c>
      <c r="B168" s="138" t="s">
        <v>1924</v>
      </c>
      <c r="C168" s="131">
        <v>1047000119110</v>
      </c>
      <c r="D168" s="138">
        <v>7017092972</v>
      </c>
      <c r="E168" s="138" t="s">
        <v>22</v>
      </c>
      <c r="F168" s="209" t="s">
        <v>2061</v>
      </c>
      <c r="G168" s="138" t="s">
        <v>2849</v>
      </c>
      <c r="H168" s="138" t="s">
        <v>10</v>
      </c>
      <c r="I168" s="142" t="s">
        <v>2945</v>
      </c>
    </row>
    <row r="169" spans="1:9" s="24" customFormat="1" ht="89.25" x14ac:dyDescent="0.25">
      <c r="A169" s="134">
        <v>163</v>
      </c>
      <c r="B169" s="138" t="s">
        <v>2062</v>
      </c>
      <c r="C169" s="145">
        <v>1077024001625</v>
      </c>
      <c r="D169" s="138">
        <v>7024027237</v>
      </c>
      <c r="E169" s="138" t="s">
        <v>37</v>
      </c>
      <c r="F169" s="211"/>
      <c r="G169" s="138" t="s">
        <v>2849</v>
      </c>
      <c r="H169" s="138" t="s">
        <v>6</v>
      </c>
      <c r="I169" s="142" t="s">
        <v>2945</v>
      </c>
    </row>
    <row r="170" spans="1:9" s="24" customFormat="1" ht="89.25" x14ac:dyDescent="0.25">
      <c r="A170" s="125">
        <v>164</v>
      </c>
      <c r="B170" s="140" t="s">
        <v>2799</v>
      </c>
      <c r="C170" s="175">
        <v>1027001687800</v>
      </c>
      <c r="D170" s="140">
        <v>7024016235</v>
      </c>
      <c r="E170" s="138" t="s">
        <v>2063</v>
      </c>
      <c r="F170" s="209" t="s">
        <v>2064</v>
      </c>
      <c r="G170" s="138" t="s">
        <v>2849</v>
      </c>
      <c r="H170" s="138" t="s">
        <v>104</v>
      </c>
      <c r="I170" s="142" t="s">
        <v>2945</v>
      </c>
    </row>
    <row r="171" spans="1:9" s="24" customFormat="1" ht="89.25" x14ac:dyDescent="0.25">
      <c r="A171" s="125">
        <v>165</v>
      </c>
      <c r="B171" s="140" t="s">
        <v>2799</v>
      </c>
      <c r="C171" s="175">
        <v>1027001687800</v>
      </c>
      <c r="D171" s="140">
        <v>7024016235</v>
      </c>
      <c r="E171" s="138" t="s">
        <v>2065</v>
      </c>
      <c r="F171" s="211"/>
      <c r="G171" s="138" t="s">
        <v>2849</v>
      </c>
      <c r="H171" s="138" t="s">
        <v>104</v>
      </c>
      <c r="I171" s="142" t="s">
        <v>2945</v>
      </c>
    </row>
    <row r="172" spans="1:9" s="24" customFormat="1" ht="89.25" x14ac:dyDescent="0.25">
      <c r="A172" s="134">
        <v>166</v>
      </c>
      <c r="B172" s="140" t="s">
        <v>2799</v>
      </c>
      <c r="C172" s="175">
        <v>1027001687800</v>
      </c>
      <c r="D172" s="140">
        <v>7024016235</v>
      </c>
      <c r="E172" s="138" t="s">
        <v>2066</v>
      </c>
      <c r="F172" s="138" t="s">
        <v>2067</v>
      </c>
      <c r="G172" s="138" t="s">
        <v>2849</v>
      </c>
      <c r="H172" s="138" t="s">
        <v>104</v>
      </c>
      <c r="I172" s="142" t="s">
        <v>2945</v>
      </c>
    </row>
    <row r="173" spans="1:9" s="24" customFormat="1" ht="89.25" x14ac:dyDescent="0.25">
      <c r="A173" s="125">
        <v>167</v>
      </c>
      <c r="B173" s="140" t="s">
        <v>2799</v>
      </c>
      <c r="C173" s="175">
        <v>1027001687800</v>
      </c>
      <c r="D173" s="140">
        <v>7024016235</v>
      </c>
      <c r="E173" s="138" t="s">
        <v>2068</v>
      </c>
      <c r="F173" s="138" t="s">
        <v>2069</v>
      </c>
      <c r="G173" s="138" t="s">
        <v>2849</v>
      </c>
      <c r="H173" s="138" t="s">
        <v>104</v>
      </c>
      <c r="I173" s="142" t="s">
        <v>2945</v>
      </c>
    </row>
    <row r="174" spans="1:9" s="24" customFormat="1" ht="89.25" x14ac:dyDescent="0.25">
      <c r="A174" s="125">
        <v>168</v>
      </c>
      <c r="B174" s="140" t="s">
        <v>2799</v>
      </c>
      <c r="C174" s="175">
        <v>1027001687800</v>
      </c>
      <c r="D174" s="140">
        <v>7024016235</v>
      </c>
      <c r="E174" s="138" t="s">
        <v>180</v>
      </c>
      <c r="F174" s="138" t="s">
        <v>2070</v>
      </c>
      <c r="G174" s="138" t="s">
        <v>2849</v>
      </c>
      <c r="H174" s="138" t="s">
        <v>104</v>
      </c>
      <c r="I174" s="142" t="s">
        <v>2945</v>
      </c>
    </row>
    <row r="175" spans="1:9" s="73" customFormat="1" ht="89.25" x14ac:dyDescent="0.25">
      <c r="A175" s="134">
        <v>169</v>
      </c>
      <c r="B175" s="140" t="s">
        <v>2799</v>
      </c>
      <c r="C175" s="175">
        <v>1027001687800</v>
      </c>
      <c r="D175" s="140">
        <v>7024016235</v>
      </c>
      <c r="E175" s="138" t="s">
        <v>2071</v>
      </c>
      <c r="F175" s="138" t="s">
        <v>2072</v>
      </c>
      <c r="G175" s="138">
        <v>5.024</v>
      </c>
      <c r="H175" s="138" t="s">
        <v>104</v>
      </c>
      <c r="I175" s="142" t="s">
        <v>2945</v>
      </c>
    </row>
    <row r="176" spans="1:9" s="24" customFormat="1" ht="63.75" customHeight="1" x14ac:dyDescent="0.25">
      <c r="A176" s="125">
        <v>170</v>
      </c>
      <c r="B176" s="140" t="s">
        <v>2799</v>
      </c>
      <c r="C176" s="175">
        <v>1027001687800</v>
      </c>
      <c r="D176" s="140">
        <v>7024016235</v>
      </c>
      <c r="E176" s="138" t="s">
        <v>2073</v>
      </c>
      <c r="F176" s="138" t="s">
        <v>2074</v>
      </c>
      <c r="G176" s="138">
        <v>5.1790000000000003</v>
      </c>
      <c r="H176" s="138" t="s">
        <v>104</v>
      </c>
      <c r="I176" s="142" t="s">
        <v>2945</v>
      </c>
    </row>
    <row r="177" spans="1:9" s="24" customFormat="1" ht="89.25" x14ac:dyDescent="0.25">
      <c r="A177" s="125">
        <v>171</v>
      </c>
      <c r="B177" s="138" t="s">
        <v>1924</v>
      </c>
      <c r="C177" s="131">
        <v>1047000119110</v>
      </c>
      <c r="D177" s="138">
        <v>7017092972</v>
      </c>
      <c r="E177" s="138" t="s">
        <v>22</v>
      </c>
      <c r="F177" s="138" t="s">
        <v>2076</v>
      </c>
      <c r="G177" s="138">
        <v>5.1790000000000003</v>
      </c>
      <c r="H177" s="138" t="s">
        <v>10</v>
      </c>
      <c r="I177" s="142" t="s">
        <v>2945</v>
      </c>
    </row>
    <row r="178" spans="1:9" s="24" customFormat="1" ht="89.25" x14ac:dyDescent="0.25">
      <c r="A178" s="134">
        <v>172</v>
      </c>
      <c r="B178" s="138" t="s">
        <v>1660</v>
      </c>
      <c r="C178" s="131">
        <v>1117024000400</v>
      </c>
      <c r="D178" s="138">
        <v>7024034481</v>
      </c>
      <c r="E178" s="138" t="s">
        <v>22</v>
      </c>
      <c r="F178" s="138" t="s">
        <v>2075</v>
      </c>
      <c r="G178" s="138">
        <v>5.1790000000000003</v>
      </c>
      <c r="H178" s="138" t="s">
        <v>10</v>
      </c>
      <c r="I178" s="142" t="s">
        <v>2945</v>
      </c>
    </row>
    <row r="179" spans="1:9" s="24" customFormat="1" ht="89.25" x14ac:dyDescent="0.25">
      <c r="A179" s="125">
        <v>173</v>
      </c>
      <c r="B179" s="138" t="s">
        <v>1660</v>
      </c>
      <c r="C179" s="131">
        <v>1117024000400</v>
      </c>
      <c r="D179" s="138">
        <v>7024034481</v>
      </c>
      <c r="E179" s="138" t="s">
        <v>22</v>
      </c>
      <c r="F179" s="138" t="s">
        <v>2077</v>
      </c>
      <c r="G179" s="138">
        <v>5.1790000000000003</v>
      </c>
      <c r="H179" s="138" t="s">
        <v>10</v>
      </c>
      <c r="I179" s="142" t="s">
        <v>2945</v>
      </c>
    </row>
    <row r="180" spans="1:9" s="24" customFormat="1" ht="89.25" x14ac:dyDescent="0.25">
      <c r="A180" s="125">
        <v>174</v>
      </c>
      <c r="B180" s="138" t="s">
        <v>1660</v>
      </c>
      <c r="C180" s="131">
        <v>1117024000400</v>
      </c>
      <c r="D180" s="138">
        <v>7024034481</v>
      </c>
      <c r="E180" s="138" t="s">
        <v>22</v>
      </c>
      <c r="F180" s="138" t="s">
        <v>2078</v>
      </c>
      <c r="G180" s="138">
        <v>5.1790000000000003</v>
      </c>
      <c r="H180" s="138" t="s">
        <v>10</v>
      </c>
      <c r="I180" s="142" t="s">
        <v>2945</v>
      </c>
    </row>
    <row r="181" spans="1:9" s="24" customFormat="1" ht="89.25" x14ac:dyDescent="0.25">
      <c r="A181" s="134">
        <v>175</v>
      </c>
      <c r="B181" s="138" t="s">
        <v>2080</v>
      </c>
      <c r="C181" s="145">
        <v>1047000366192</v>
      </c>
      <c r="D181" s="145">
        <v>7024022461</v>
      </c>
      <c r="E181" s="138" t="s">
        <v>2081</v>
      </c>
      <c r="F181" s="138" t="s">
        <v>2082</v>
      </c>
      <c r="G181" s="138">
        <v>5.1790000000000003</v>
      </c>
      <c r="H181" s="138" t="s">
        <v>104</v>
      </c>
      <c r="I181" s="142" t="s">
        <v>2945</v>
      </c>
    </row>
    <row r="182" spans="1:9" s="24" customFormat="1" ht="89.25" x14ac:dyDescent="0.25">
      <c r="A182" s="125">
        <v>176</v>
      </c>
      <c r="B182" s="138" t="s">
        <v>2080</v>
      </c>
      <c r="C182" s="145">
        <v>1047000366192</v>
      </c>
      <c r="D182" s="145">
        <v>7024022461</v>
      </c>
      <c r="E182" s="138" t="s">
        <v>2081</v>
      </c>
      <c r="F182" s="138" t="s">
        <v>2079</v>
      </c>
      <c r="G182" s="138">
        <v>22.251000000000001</v>
      </c>
      <c r="H182" s="138" t="s">
        <v>104</v>
      </c>
      <c r="I182" s="142" t="s">
        <v>2945</v>
      </c>
    </row>
    <row r="183" spans="1:9" s="24" customFormat="1" ht="89.25" x14ac:dyDescent="0.25">
      <c r="A183" s="125">
        <v>177</v>
      </c>
      <c r="B183" s="138" t="s">
        <v>1924</v>
      </c>
      <c r="C183" s="131">
        <v>1047000119110</v>
      </c>
      <c r="D183" s="138">
        <v>7017092972</v>
      </c>
      <c r="E183" s="138" t="s">
        <v>22</v>
      </c>
      <c r="F183" s="138" t="s">
        <v>2083</v>
      </c>
      <c r="G183" s="138" t="s">
        <v>2849</v>
      </c>
      <c r="H183" s="138" t="s">
        <v>10</v>
      </c>
      <c r="I183" s="142" t="s">
        <v>2945</v>
      </c>
    </row>
    <row r="184" spans="1:9" s="24" customFormat="1" ht="89.25" x14ac:dyDescent="0.25">
      <c r="A184" s="134">
        <v>178</v>
      </c>
      <c r="B184" s="138" t="s">
        <v>1924</v>
      </c>
      <c r="C184" s="131">
        <v>1047000119110</v>
      </c>
      <c r="D184" s="138">
        <v>7017092972</v>
      </c>
      <c r="E184" s="138" t="s">
        <v>22</v>
      </c>
      <c r="F184" s="138" t="s">
        <v>2084</v>
      </c>
      <c r="G184" s="138" t="s">
        <v>2849</v>
      </c>
      <c r="H184" s="138" t="s">
        <v>10</v>
      </c>
      <c r="I184" s="142" t="s">
        <v>2945</v>
      </c>
    </row>
    <row r="185" spans="1:9" s="24" customFormat="1" ht="89.25" x14ac:dyDescent="0.25">
      <c r="A185" s="125">
        <v>179</v>
      </c>
      <c r="B185" s="138" t="s">
        <v>371</v>
      </c>
      <c r="C185" s="145">
        <v>1027001686910</v>
      </c>
      <c r="D185" s="145">
        <v>7024004494</v>
      </c>
      <c r="E185" s="138" t="s">
        <v>2085</v>
      </c>
      <c r="F185" s="138" t="s">
        <v>2086</v>
      </c>
      <c r="G185" s="138" t="s">
        <v>2849</v>
      </c>
      <c r="H185" s="138" t="s">
        <v>6</v>
      </c>
      <c r="I185" s="142" t="s">
        <v>2945</v>
      </c>
    </row>
    <row r="186" spans="1:9" s="24" customFormat="1" ht="89.25" x14ac:dyDescent="0.25">
      <c r="A186" s="125">
        <v>180</v>
      </c>
      <c r="B186" s="138" t="s">
        <v>2087</v>
      </c>
      <c r="C186" s="145">
        <v>1087024001855</v>
      </c>
      <c r="D186" s="138">
        <v>7024029386</v>
      </c>
      <c r="E186" s="138" t="s">
        <v>22</v>
      </c>
      <c r="F186" s="209" t="s">
        <v>2088</v>
      </c>
      <c r="G186" s="138" t="s">
        <v>2849</v>
      </c>
      <c r="H186" s="138" t="s">
        <v>10</v>
      </c>
      <c r="I186" s="142" t="s">
        <v>2945</v>
      </c>
    </row>
    <row r="187" spans="1:9" s="24" customFormat="1" ht="89.25" x14ac:dyDescent="0.25">
      <c r="A187" s="134">
        <v>181</v>
      </c>
      <c r="B187" s="138" t="s">
        <v>1924</v>
      </c>
      <c r="C187" s="131">
        <v>1047000119110</v>
      </c>
      <c r="D187" s="138">
        <v>7017092972</v>
      </c>
      <c r="E187" s="138" t="s">
        <v>22</v>
      </c>
      <c r="F187" s="211"/>
      <c r="G187" s="142">
        <v>30.251000000000001</v>
      </c>
      <c r="H187" s="138" t="s">
        <v>10</v>
      </c>
      <c r="I187" s="142" t="s">
        <v>2945</v>
      </c>
    </row>
    <row r="188" spans="1:9" s="24" customFormat="1" ht="89.25" x14ac:dyDescent="0.25">
      <c r="A188" s="125">
        <v>182</v>
      </c>
      <c r="B188" s="138" t="s">
        <v>371</v>
      </c>
      <c r="C188" s="145">
        <v>1027001686910</v>
      </c>
      <c r="D188" s="145">
        <v>7024004494</v>
      </c>
      <c r="E188" s="138" t="s">
        <v>180</v>
      </c>
      <c r="F188" s="138" t="s">
        <v>2089</v>
      </c>
      <c r="G188" s="142">
        <v>30.251000000000001</v>
      </c>
      <c r="H188" s="138" t="s">
        <v>10</v>
      </c>
      <c r="I188" s="142" t="s">
        <v>2945</v>
      </c>
    </row>
    <row r="189" spans="1:9" s="24" customFormat="1" ht="89.25" x14ac:dyDescent="0.25">
      <c r="A189" s="125">
        <v>183</v>
      </c>
      <c r="B189" s="138" t="s">
        <v>1924</v>
      </c>
      <c r="C189" s="131">
        <v>1047000119110</v>
      </c>
      <c r="D189" s="138">
        <v>7017092972</v>
      </c>
      <c r="E189" s="138" t="s">
        <v>22</v>
      </c>
      <c r="F189" s="138" t="s">
        <v>2090</v>
      </c>
      <c r="G189" s="138" t="s">
        <v>2849</v>
      </c>
      <c r="H189" s="138" t="s">
        <v>10</v>
      </c>
      <c r="I189" s="142" t="s">
        <v>2945</v>
      </c>
    </row>
    <row r="190" spans="1:9" s="24" customFormat="1" ht="89.25" x14ac:dyDescent="0.25">
      <c r="A190" s="134">
        <v>184</v>
      </c>
      <c r="B190" s="138" t="s">
        <v>371</v>
      </c>
      <c r="C190" s="145">
        <v>1027001686910</v>
      </c>
      <c r="D190" s="145">
        <v>7024004494</v>
      </c>
      <c r="E190" s="138" t="s">
        <v>180</v>
      </c>
      <c r="F190" s="138" t="s">
        <v>2091</v>
      </c>
      <c r="G190" s="138" t="s">
        <v>2849</v>
      </c>
      <c r="H190" s="138" t="s">
        <v>10</v>
      </c>
      <c r="I190" s="142" t="s">
        <v>2945</v>
      </c>
    </row>
    <row r="191" spans="1:9" s="73" customFormat="1" ht="89.25" x14ac:dyDescent="0.25">
      <c r="A191" s="125">
        <v>185</v>
      </c>
      <c r="B191" s="138" t="s">
        <v>2093</v>
      </c>
      <c r="C191" s="145">
        <v>1057004444254</v>
      </c>
      <c r="D191" s="138">
        <v>7024023465</v>
      </c>
      <c r="E191" s="138" t="s">
        <v>12</v>
      </c>
      <c r="F191" s="138" t="s">
        <v>2960</v>
      </c>
      <c r="G191" s="138">
        <v>6.1790000000000003</v>
      </c>
      <c r="H191" s="138" t="s">
        <v>104</v>
      </c>
      <c r="I191" s="142" t="s">
        <v>2945</v>
      </c>
    </row>
    <row r="192" spans="1:9" s="24" customFormat="1" ht="89.25" x14ac:dyDescent="0.25">
      <c r="A192" s="125">
        <v>186</v>
      </c>
      <c r="B192" s="138" t="s">
        <v>2961</v>
      </c>
      <c r="C192" s="145">
        <v>1057004444254</v>
      </c>
      <c r="D192" s="138">
        <v>7024023465</v>
      </c>
      <c r="E192" s="138" t="s">
        <v>12</v>
      </c>
      <c r="F192" s="138" t="s">
        <v>2094</v>
      </c>
      <c r="G192" s="138" t="s">
        <v>2849</v>
      </c>
      <c r="H192" s="138" t="s">
        <v>120</v>
      </c>
      <c r="I192" s="142" t="s">
        <v>2945</v>
      </c>
    </row>
    <row r="193" spans="1:9" s="24" customFormat="1" ht="89.25" x14ac:dyDescent="0.25">
      <c r="A193" s="134">
        <v>187</v>
      </c>
      <c r="B193" s="138" t="s">
        <v>2095</v>
      </c>
      <c r="C193" s="145"/>
      <c r="D193" s="138"/>
      <c r="E193" s="138" t="s">
        <v>2096</v>
      </c>
      <c r="F193" s="138" t="s">
        <v>2097</v>
      </c>
      <c r="G193" s="138" t="s">
        <v>2849</v>
      </c>
      <c r="H193" s="138" t="s">
        <v>6</v>
      </c>
      <c r="I193" s="142" t="s">
        <v>2945</v>
      </c>
    </row>
    <row r="194" spans="1:9" s="73" customFormat="1" ht="89.25" x14ac:dyDescent="0.25">
      <c r="A194" s="125">
        <v>188</v>
      </c>
      <c r="B194" s="138" t="s">
        <v>1079</v>
      </c>
      <c r="C194" s="133">
        <v>304702407900031</v>
      </c>
      <c r="D194" s="133">
        <v>702400744984</v>
      </c>
      <c r="E194" s="138" t="s">
        <v>1247</v>
      </c>
      <c r="F194" s="138" t="s">
        <v>2098</v>
      </c>
      <c r="G194" s="138">
        <v>5.1790000000000003</v>
      </c>
      <c r="H194" s="138" t="s">
        <v>104</v>
      </c>
      <c r="I194" s="142" t="s">
        <v>2945</v>
      </c>
    </row>
    <row r="195" spans="1:9" s="24" customFormat="1" ht="89.25" x14ac:dyDescent="0.25">
      <c r="A195" s="125">
        <v>189</v>
      </c>
      <c r="B195" s="138" t="s">
        <v>1028</v>
      </c>
      <c r="C195" s="145">
        <v>1057004448533</v>
      </c>
      <c r="D195" s="145">
        <v>7024023680</v>
      </c>
      <c r="E195" s="138" t="s">
        <v>2100</v>
      </c>
      <c r="F195" s="140" t="s">
        <v>2101</v>
      </c>
      <c r="G195" s="138" t="s">
        <v>2849</v>
      </c>
      <c r="H195" s="138" t="s">
        <v>10</v>
      </c>
      <c r="I195" s="142" t="s">
        <v>2945</v>
      </c>
    </row>
    <row r="196" spans="1:9" s="24" customFormat="1" ht="89.25" x14ac:dyDescent="0.25">
      <c r="A196" s="134">
        <v>190</v>
      </c>
      <c r="B196" s="138" t="s">
        <v>2962</v>
      </c>
      <c r="C196" s="82">
        <v>1027739447922</v>
      </c>
      <c r="D196" s="138">
        <v>7714056040</v>
      </c>
      <c r="E196" s="138" t="s">
        <v>56</v>
      </c>
      <c r="F196" s="140" t="s">
        <v>2102</v>
      </c>
      <c r="G196" s="138">
        <v>5.1790000000000003</v>
      </c>
      <c r="H196" s="138" t="s">
        <v>6</v>
      </c>
      <c r="I196" s="142" t="s">
        <v>2945</v>
      </c>
    </row>
    <row r="197" spans="1:9" s="24" customFormat="1" ht="89.25" x14ac:dyDescent="0.25">
      <c r="A197" s="125">
        <v>191</v>
      </c>
      <c r="B197" s="138" t="s">
        <v>2103</v>
      </c>
      <c r="C197" s="131"/>
      <c r="D197" s="138"/>
      <c r="E197" s="138" t="s">
        <v>30</v>
      </c>
      <c r="F197" s="209" t="s">
        <v>2104</v>
      </c>
      <c r="G197" s="138">
        <v>45.341999999999999</v>
      </c>
      <c r="H197" s="138" t="s">
        <v>10</v>
      </c>
      <c r="I197" s="142" t="s">
        <v>2945</v>
      </c>
    </row>
    <row r="198" spans="1:9" s="24" customFormat="1" ht="89.25" x14ac:dyDescent="0.25">
      <c r="A198" s="125">
        <v>192</v>
      </c>
      <c r="B198" s="138" t="s">
        <v>2105</v>
      </c>
      <c r="C198" s="145">
        <v>318703100077528</v>
      </c>
      <c r="D198" s="145">
        <v>702404005688</v>
      </c>
      <c r="E198" s="138" t="s">
        <v>30</v>
      </c>
      <c r="F198" s="216"/>
      <c r="G198" s="138">
        <v>45.341999999999999</v>
      </c>
      <c r="H198" s="138" t="s">
        <v>10</v>
      </c>
      <c r="I198" s="142" t="s">
        <v>2945</v>
      </c>
    </row>
    <row r="199" spans="1:9" s="24" customFormat="1" ht="89.25" x14ac:dyDescent="0.25">
      <c r="A199" s="134">
        <v>193</v>
      </c>
      <c r="B199" s="138" t="s">
        <v>2106</v>
      </c>
      <c r="C199" s="145">
        <v>304701729900230</v>
      </c>
      <c r="D199" s="145">
        <v>702000773010</v>
      </c>
      <c r="E199" s="138" t="s">
        <v>30</v>
      </c>
      <c r="F199" s="211"/>
      <c r="G199" s="138">
        <v>5.1790000000000003</v>
      </c>
      <c r="H199" s="138" t="s">
        <v>10</v>
      </c>
      <c r="I199" s="142" t="s">
        <v>2945</v>
      </c>
    </row>
    <row r="200" spans="1:9" s="24" customFormat="1" ht="89.25" x14ac:dyDescent="0.25">
      <c r="A200" s="125">
        <v>194</v>
      </c>
      <c r="B200" s="138" t="s">
        <v>2107</v>
      </c>
      <c r="C200" s="145">
        <v>304702435700099</v>
      </c>
      <c r="D200" s="145">
        <v>702400547344</v>
      </c>
      <c r="E200" s="138" t="s">
        <v>56</v>
      </c>
      <c r="F200" s="138" t="s">
        <v>2108</v>
      </c>
      <c r="G200" s="138">
        <v>12.961</v>
      </c>
      <c r="H200" s="138" t="s">
        <v>10</v>
      </c>
      <c r="I200" s="142" t="s">
        <v>2945</v>
      </c>
    </row>
    <row r="201" spans="1:9" s="24" customFormat="1" ht="89.25" x14ac:dyDescent="0.25">
      <c r="A201" s="125">
        <v>195</v>
      </c>
      <c r="B201" s="138" t="s">
        <v>2109</v>
      </c>
      <c r="C201" s="145">
        <v>305702420800010</v>
      </c>
      <c r="D201" s="145">
        <v>702400788558</v>
      </c>
      <c r="E201" s="138" t="s">
        <v>30</v>
      </c>
      <c r="F201" s="209" t="s">
        <v>2963</v>
      </c>
      <c r="G201" s="138">
        <v>16.960999999999999</v>
      </c>
      <c r="H201" s="138" t="s">
        <v>10</v>
      </c>
      <c r="I201" s="142" t="s">
        <v>2945</v>
      </c>
    </row>
    <row r="202" spans="1:9" s="24" customFormat="1" ht="79.150000000000006" customHeight="1" x14ac:dyDescent="0.25">
      <c r="A202" s="134">
        <v>196</v>
      </c>
      <c r="B202" s="138" t="s">
        <v>2800</v>
      </c>
      <c r="C202" s="145">
        <v>319703100098363</v>
      </c>
      <c r="D202" s="145">
        <v>702405559706</v>
      </c>
      <c r="E202" s="138" t="s">
        <v>30</v>
      </c>
      <c r="F202" s="216"/>
      <c r="G202" s="138">
        <v>16.960999999999999</v>
      </c>
      <c r="H202" s="138" t="s">
        <v>10</v>
      </c>
      <c r="I202" s="142" t="s">
        <v>2945</v>
      </c>
    </row>
    <row r="203" spans="1:9" s="24" customFormat="1" ht="89.25" x14ac:dyDescent="0.25">
      <c r="A203" s="125">
        <v>197</v>
      </c>
      <c r="B203" s="138" t="s">
        <v>2110</v>
      </c>
      <c r="C203" s="145">
        <v>304702419100073</v>
      </c>
      <c r="D203" s="145">
        <v>702400785349</v>
      </c>
      <c r="E203" s="138" t="s">
        <v>30</v>
      </c>
      <c r="F203" s="216"/>
      <c r="G203" s="138">
        <v>16.960999999999999</v>
      </c>
      <c r="H203" s="138" t="s">
        <v>10</v>
      </c>
      <c r="I203" s="142" t="s">
        <v>2945</v>
      </c>
    </row>
    <row r="204" spans="1:9" s="24" customFormat="1" ht="89.25" x14ac:dyDescent="0.25">
      <c r="A204" s="125">
        <v>198</v>
      </c>
      <c r="B204" s="138" t="s">
        <v>2111</v>
      </c>
      <c r="C204" s="145">
        <v>304702418700085</v>
      </c>
      <c r="D204" s="145">
        <v>702400397360</v>
      </c>
      <c r="E204" s="138" t="s">
        <v>30</v>
      </c>
      <c r="F204" s="211"/>
      <c r="G204" s="138">
        <v>16.960999999999999</v>
      </c>
      <c r="H204" s="138" t="s">
        <v>10</v>
      </c>
      <c r="I204" s="142" t="s">
        <v>2945</v>
      </c>
    </row>
    <row r="205" spans="1:9" s="24" customFormat="1" ht="89.25" x14ac:dyDescent="0.25">
      <c r="A205" s="134">
        <v>199</v>
      </c>
      <c r="B205" s="138" t="s">
        <v>371</v>
      </c>
      <c r="C205" s="145">
        <v>1027001683884</v>
      </c>
      <c r="D205" s="145">
        <v>7024004494</v>
      </c>
      <c r="E205" s="138" t="s">
        <v>2964</v>
      </c>
      <c r="F205" s="138" t="s">
        <v>2112</v>
      </c>
      <c r="G205" s="138">
        <v>16.960999999999999</v>
      </c>
      <c r="H205" s="138" t="s">
        <v>32</v>
      </c>
      <c r="I205" s="142" t="s">
        <v>2945</v>
      </c>
    </row>
    <row r="206" spans="1:9" s="24" customFormat="1" ht="89.25" x14ac:dyDescent="0.25">
      <c r="A206" s="125">
        <v>200</v>
      </c>
      <c r="B206" s="138" t="s">
        <v>2114</v>
      </c>
      <c r="C206" s="145" t="s">
        <v>2115</v>
      </c>
      <c r="D206" s="145">
        <v>701900118060</v>
      </c>
      <c r="E206" s="138" t="s">
        <v>30</v>
      </c>
      <c r="F206" s="140" t="s">
        <v>2113</v>
      </c>
      <c r="G206" s="138">
        <v>16.960999999999999</v>
      </c>
      <c r="H206" s="138" t="s">
        <v>32</v>
      </c>
      <c r="I206" s="142" t="s">
        <v>2945</v>
      </c>
    </row>
    <row r="207" spans="1:9" s="24" customFormat="1" ht="89.25" x14ac:dyDescent="0.25">
      <c r="A207" s="125">
        <v>201</v>
      </c>
      <c r="B207" s="138" t="s">
        <v>2801</v>
      </c>
      <c r="C207" s="145"/>
      <c r="D207" s="145"/>
      <c r="E207" s="138" t="s">
        <v>2802</v>
      </c>
      <c r="F207" s="140" t="s">
        <v>2803</v>
      </c>
      <c r="G207" s="138">
        <v>16.960999999999999</v>
      </c>
      <c r="H207" s="138" t="s">
        <v>6</v>
      </c>
      <c r="I207" s="142" t="s">
        <v>2945</v>
      </c>
    </row>
    <row r="208" spans="1:9" s="24" customFormat="1" ht="89.25" x14ac:dyDescent="0.25">
      <c r="A208" s="134">
        <v>202</v>
      </c>
      <c r="B208" s="138" t="s">
        <v>2804</v>
      </c>
      <c r="C208" s="171">
        <v>309702409900033</v>
      </c>
      <c r="D208" s="171">
        <v>702400368169</v>
      </c>
      <c r="E208" s="138" t="s">
        <v>2802</v>
      </c>
      <c r="F208" s="148"/>
      <c r="G208" s="138">
        <v>16.960999999999999</v>
      </c>
      <c r="H208" s="138" t="s">
        <v>104</v>
      </c>
      <c r="I208" s="142" t="s">
        <v>2945</v>
      </c>
    </row>
    <row r="209" spans="1:9" s="24" customFormat="1" ht="89.25" x14ac:dyDescent="0.25">
      <c r="A209" s="125">
        <v>203</v>
      </c>
      <c r="B209" s="138" t="s">
        <v>2965</v>
      </c>
      <c r="C209" s="131">
        <v>304701718200199</v>
      </c>
      <c r="D209" s="131">
        <v>702100449152</v>
      </c>
      <c r="E209" s="138" t="s">
        <v>2966</v>
      </c>
      <c r="F209" s="138" t="s">
        <v>2967</v>
      </c>
      <c r="G209" s="138">
        <v>16.960999999999999</v>
      </c>
      <c r="H209" s="138" t="s">
        <v>32</v>
      </c>
      <c r="I209" s="142" t="s">
        <v>2945</v>
      </c>
    </row>
    <row r="210" spans="1:9" s="24" customFormat="1" ht="89.25" x14ac:dyDescent="0.25">
      <c r="A210" s="125">
        <v>204</v>
      </c>
      <c r="B210" s="138" t="s">
        <v>2968</v>
      </c>
      <c r="C210" s="172">
        <v>305702401200140</v>
      </c>
      <c r="D210" s="172">
        <v>702400060575</v>
      </c>
      <c r="E210" s="138" t="s">
        <v>2734</v>
      </c>
      <c r="F210" s="209" t="s">
        <v>2805</v>
      </c>
      <c r="G210" s="138">
        <v>16.960999999999999</v>
      </c>
      <c r="H210" s="138" t="s">
        <v>10</v>
      </c>
      <c r="I210" s="142" t="s">
        <v>2945</v>
      </c>
    </row>
    <row r="211" spans="1:9" s="24" customFormat="1" ht="89.25" x14ac:dyDescent="0.25">
      <c r="A211" s="134">
        <v>205</v>
      </c>
      <c r="B211" s="138" t="s">
        <v>2806</v>
      </c>
      <c r="C211" s="173">
        <v>304702409300023</v>
      </c>
      <c r="D211" s="173">
        <v>702400304373</v>
      </c>
      <c r="E211" s="138" t="s">
        <v>2734</v>
      </c>
      <c r="F211" s="216"/>
      <c r="G211" s="138">
        <v>19.960999999999999</v>
      </c>
      <c r="H211" s="138" t="s">
        <v>32</v>
      </c>
      <c r="I211" s="142" t="s">
        <v>2945</v>
      </c>
    </row>
    <row r="212" spans="1:9" s="24" customFormat="1" ht="89.25" x14ac:dyDescent="0.25">
      <c r="A212" s="125">
        <v>206</v>
      </c>
      <c r="B212" s="138" t="s">
        <v>2969</v>
      </c>
      <c r="C212" s="145">
        <v>310702418900012</v>
      </c>
      <c r="D212" s="145">
        <v>702406403839</v>
      </c>
      <c r="E212" s="138" t="s">
        <v>2970</v>
      </c>
      <c r="F212" s="211"/>
      <c r="G212" s="138">
        <v>16.960999999999999</v>
      </c>
      <c r="H212" s="138" t="s">
        <v>104</v>
      </c>
      <c r="I212" s="142" t="s">
        <v>2945</v>
      </c>
    </row>
    <row r="213" spans="1:9" s="24" customFormat="1" ht="89.25" x14ac:dyDescent="0.25">
      <c r="A213" s="125">
        <v>207</v>
      </c>
      <c r="B213" s="138" t="s">
        <v>2807</v>
      </c>
      <c r="C213" s="145">
        <v>1067017151442</v>
      </c>
      <c r="D213" s="145">
        <v>1067017151442</v>
      </c>
      <c r="E213" s="138" t="s">
        <v>2116</v>
      </c>
      <c r="F213" s="138" t="s">
        <v>2117</v>
      </c>
      <c r="G213" s="138">
        <v>16.960999999999999</v>
      </c>
      <c r="H213" s="138" t="s">
        <v>10</v>
      </c>
      <c r="I213" s="142" t="s">
        <v>2945</v>
      </c>
    </row>
    <row r="214" spans="1:9" s="24" customFormat="1" ht="89.25" x14ac:dyDescent="0.25">
      <c r="A214" s="134">
        <v>208</v>
      </c>
      <c r="B214" s="138" t="s">
        <v>2118</v>
      </c>
      <c r="C214" s="145">
        <v>304701707000600</v>
      </c>
      <c r="D214" s="145">
        <v>701900031210</v>
      </c>
      <c r="E214" s="138" t="s">
        <v>1120</v>
      </c>
      <c r="F214" s="209" t="s">
        <v>2119</v>
      </c>
      <c r="G214" s="138">
        <v>16.960999999999999</v>
      </c>
      <c r="H214" s="138" t="s">
        <v>10</v>
      </c>
      <c r="I214" s="142" t="s">
        <v>2945</v>
      </c>
    </row>
    <row r="215" spans="1:9" s="24" customFormat="1" ht="89.25" x14ac:dyDescent="0.25">
      <c r="A215" s="125">
        <v>209</v>
      </c>
      <c r="B215" s="138" t="s">
        <v>2657</v>
      </c>
      <c r="C215" s="145">
        <v>318703100098707</v>
      </c>
      <c r="D215" s="145">
        <v>702401909131</v>
      </c>
      <c r="E215" s="138" t="s">
        <v>2658</v>
      </c>
      <c r="F215" s="216"/>
      <c r="G215" s="138">
        <v>16.960999999999999</v>
      </c>
      <c r="H215" s="138" t="s">
        <v>10</v>
      </c>
      <c r="I215" s="142" t="s">
        <v>2945</v>
      </c>
    </row>
    <row r="216" spans="1:9" s="24" customFormat="1" ht="89.25" x14ac:dyDescent="0.25">
      <c r="A216" s="125">
        <v>210</v>
      </c>
      <c r="B216" s="138" t="s">
        <v>1485</v>
      </c>
      <c r="C216" s="133">
        <v>307702404700027</v>
      </c>
      <c r="D216" s="133">
        <v>702435631124</v>
      </c>
      <c r="E216" s="138" t="s">
        <v>1486</v>
      </c>
      <c r="F216" s="216"/>
      <c r="G216" s="138">
        <v>16.960999999999999</v>
      </c>
      <c r="H216" s="138" t="s">
        <v>10</v>
      </c>
      <c r="I216" s="142" t="s">
        <v>2945</v>
      </c>
    </row>
    <row r="217" spans="1:9" s="24" customFormat="1" ht="89.25" x14ac:dyDescent="0.25">
      <c r="A217" s="134">
        <v>211</v>
      </c>
      <c r="B217" s="138" t="s">
        <v>2435</v>
      </c>
      <c r="C217" s="131"/>
      <c r="D217" s="138"/>
      <c r="E217" s="138" t="s">
        <v>30</v>
      </c>
      <c r="F217" s="211"/>
      <c r="G217" s="138">
        <v>16.960999999999999</v>
      </c>
      <c r="H217" s="138" t="s">
        <v>10</v>
      </c>
      <c r="I217" s="142" t="s">
        <v>2945</v>
      </c>
    </row>
    <row r="218" spans="1:9" s="24" customFormat="1" ht="89.25" x14ac:dyDescent="0.25">
      <c r="A218" s="125">
        <v>212</v>
      </c>
      <c r="B218" s="138" t="s">
        <v>1079</v>
      </c>
      <c r="C218" s="145" t="s">
        <v>2099</v>
      </c>
      <c r="D218" s="145">
        <v>702400744984</v>
      </c>
      <c r="E218" s="209" t="s">
        <v>111</v>
      </c>
      <c r="F218" s="209" t="s">
        <v>2120</v>
      </c>
      <c r="G218" s="138">
        <v>16.960999999999999</v>
      </c>
      <c r="H218" s="138" t="s">
        <v>10</v>
      </c>
      <c r="I218" s="142" t="s">
        <v>2945</v>
      </c>
    </row>
    <row r="219" spans="1:9" s="24" customFormat="1" ht="89.25" x14ac:dyDescent="0.25">
      <c r="A219" s="125">
        <v>213</v>
      </c>
      <c r="B219" s="138" t="s">
        <v>2121</v>
      </c>
      <c r="C219" s="145">
        <v>304702428600042</v>
      </c>
      <c r="D219" s="145">
        <v>701714328302</v>
      </c>
      <c r="E219" s="211"/>
      <c r="F219" s="211"/>
      <c r="G219" s="138">
        <v>16.960999999999999</v>
      </c>
      <c r="H219" s="138" t="s">
        <v>10</v>
      </c>
      <c r="I219" s="142" t="s">
        <v>2945</v>
      </c>
    </row>
    <row r="220" spans="1:9" s="24" customFormat="1" ht="89.25" x14ac:dyDescent="0.25">
      <c r="A220" s="134">
        <v>214</v>
      </c>
      <c r="B220" s="138" t="s">
        <v>1586</v>
      </c>
      <c r="C220" s="133">
        <v>1027000853659</v>
      </c>
      <c r="D220" s="138">
        <v>7017007550</v>
      </c>
      <c r="E220" s="138" t="s">
        <v>111</v>
      </c>
      <c r="F220" s="138" t="s">
        <v>2971</v>
      </c>
      <c r="G220" s="138">
        <v>16.960999999999999</v>
      </c>
      <c r="H220" s="138" t="s">
        <v>6</v>
      </c>
      <c r="I220" s="142" t="s">
        <v>2945</v>
      </c>
    </row>
    <row r="221" spans="1:9" s="24" customFormat="1" ht="89.25" x14ac:dyDescent="0.25">
      <c r="A221" s="125">
        <v>215</v>
      </c>
      <c r="B221" s="138" t="s">
        <v>1651</v>
      </c>
      <c r="C221" s="145">
        <v>318703100059978</v>
      </c>
      <c r="D221" s="145">
        <v>702404696587</v>
      </c>
      <c r="E221" s="138" t="s">
        <v>2122</v>
      </c>
      <c r="F221" s="138" t="s">
        <v>2972</v>
      </c>
      <c r="G221" s="138">
        <v>16.960999999999999</v>
      </c>
      <c r="H221" s="138" t="s">
        <v>10</v>
      </c>
      <c r="I221" s="142" t="s">
        <v>2945</v>
      </c>
    </row>
    <row r="222" spans="1:9" s="24" customFormat="1" ht="89.25" x14ac:dyDescent="0.25">
      <c r="A222" s="125">
        <v>216</v>
      </c>
      <c r="B222" s="138" t="s">
        <v>2095</v>
      </c>
      <c r="C222" s="145"/>
      <c r="D222" s="145"/>
      <c r="E222" s="138" t="s">
        <v>2122</v>
      </c>
      <c r="F222" s="138" t="s">
        <v>2973</v>
      </c>
      <c r="G222" s="138">
        <v>16.960999999999999</v>
      </c>
      <c r="H222" s="138" t="s">
        <v>6</v>
      </c>
      <c r="I222" s="142" t="s">
        <v>2945</v>
      </c>
    </row>
    <row r="223" spans="1:9" s="24" customFormat="1" ht="89.25" x14ac:dyDescent="0.25">
      <c r="A223" s="134">
        <v>217</v>
      </c>
      <c r="B223" s="138" t="s">
        <v>2123</v>
      </c>
      <c r="C223" s="145">
        <v>1025403905889</v>
      </c>
      <c r="D223" s="145">
        <v>5410130683</v>
      </c>
      <c r="E223" s="138" t="s">
        <v>206</v>
      </c>
      <c r="F223" s="138" t="s">
        <v>2124</v>
      </c>
      <c r="G223" s="138">
        <v>16.960999999999999</v>
      </c>
      <c r="H223" s="138" t="s">
        <v>104</v>
      </c>
      <c r="I223" s="142" t="s">
        <v>2945</v>
      </c>
    </row>
    <row r="224" spans="1:9" s="24" customFormat="1" ht="89.25" x14ac:dyDescent="0.25">
      <c r="A224" s="125">
        <v>218</v>
      </c>
      <c r="B224" s="138" t="s">
        <v>2123</v>
      </c>
      <c r="C224" s="145">
        <v>1025403905889</v>
      </c>
      <c r="D224" s="145">
        <v>5410130683</v>
      </c>
      <c r="E224" s="138" t="s">
        <v>180</v>
      </c>
      <c r="F224" s="138" t="s">
        <v>2974</v>
      </c>
      <c r="G224" s="138">
        <v>6.03</v>
      </c>
      <c r="H224" s="138" t="s">
        <v>6</v>
      </c>
      <c r="I224" s="142" t="s">
        <v>2945</v>
      </c>
    </row>
    <row r="225" spans="1:9" s="24" customFormat="1" ht="89.25" x14ac:dyDescent="0.25">
      <c r="A225" s="125">
        <v>219</v>
      </c>
      <c r="B225" s="138" t="s">
        <v>2128</v>
      </c>
      <c r="C225" s="145">
        <v>1067024008810</v>
      </c>
      <c r="D225" s="145">
        <v>7024024162</v>
      </c>
      <c r="E225" s="138" t="s">
        <v>1243</v>
      </c>
      <c r="F225" s="140" t="s">
        <v>2975</v>
      </c>
      <c r="G225" s="94">
        <v>35.250999999999998</v>
      </c>
      <c r="H225" s="138" t="s">
        <v>10</v>
      </c>
      <c r="I225" s="142" t="s">
        <v>2945</v>
      </c>
    </row>
    <row r="226" spans="1:9" s="24" customFormat="1" ht="89.25" x14ac:dyDescent="0.25">
      <c r="A226" s="134">
        <v>220</v>
      </c>
      <c r="B226" s="138" t="s">
        <v>2129</v>
      </c>
      <c r="C226" s="217">
        <v>304702430800084</v>
      </c>
      <c r="D226" s="219">
        <v>702400125656</v>
      </c>
      <c r="E226" s="138" t="s">
        <v>2130</v>
      </c>
      <c r="F226" s="209" t="s">
        <v>2131</v>
      </c>
      <c r="G226" s="138">
        <v>16.960999999999999</v>
      </c>
      <c r="H226" s="138" t="s">
        <v>10</v>
      </c>
      <c r="I226" s="142" t="s">
        <v>2945</v>
      </c>
    </row>
    <row r="227" spans="1:9" s="24" customFormat="1" ht="89.25" x14ac:dyDescent="0.25">
      <c r="A227" s="125">
        <v>221</v>
      </c>
      <c r="B227" s="138" t="s">
        <v>2129</v>
      </c>
      <c r="C227" s="218"/>
      <c r="D227" s="220"/>
      <c r="E227" s="138" t="s">
        <v>2132</v>
      </c>
      <c r="F227" s="211"/>
      <c r="G227" s="138">
        <v>16.960999999999999</v>
      </c>
      <c r="H227" s="138" t="s">
        <v>104</v>
      </c>
      <c r="I227" s="142" t="s">
        <v>2945</v>
      </c>
    </row>
    <row r="228" spans="1:9" s="24" customFormat="1" ht="89.25" x14ac:dyDescent="0.25">
      <c r="A228" s="125">
        <v>222</v>
      </c>
      <c r="B228" s="138" t="s">
        <v>371</v>
      </c>
      <c r="C228" s="145">
        <v>1027001686910</v>
      </c>
      <c r="D228" s="145">
        <v>7024004494</v>
      </c>
      <c r="E228" s="138" t="s">
        <v>2134</v>
      </c>
      <c r="F228" s="140" t="s">
        <v>2976</v>
      </c>
      <c r="G228" s="138">
        <v>16.960999999999999</v>
      </c>
      <c r="H228" s="138" t="s">
        <v>6</v>
      </c>
      <c r="I228" s="142" t="s">
        <v>2945</v>
      </c>
    </row>
    <row r="229" spans="1:9" s="24" customFormat="1" ht="89.25" x14ac:dyDescent="0.25">
      <c r="A229" s="134">
        <v>223</v>
      </c>
      <c r="B229" s="138" t="s">
        <v>371</v>
      </c>
      <c r="C229" s="145">
        <v>1027001686910</v>
      </c>
      <c r="D229" s="145">
        <v>7024004494</v>
      </c>
      <c r="E229" s="138" t="s">
        <v>208</v>
      </c>
      <c r="F229" s="138" t="s">
        <v>2135</v>
      </c>
      <c r="G229" s="138">
        <v>17.251000000000001</v>
      </c>
      <c r="H229" s="138" t="s">
        <v>10</v>
      </c>
      <c r="I229" s="142" t="s">
        <v>2945</v>
      </c>
    </row>
    <row r="230" spans="1:9" s="24" customFormat="1" ht="89.25" x14ac:dyDescent="0.25">
      <c r="A230" s="125">
        <v>224</v>
      </c>
      <c r="B230" s="138" t="s">
        <v>371</v>
      </c>
      <c r="C230" s="145">
        <v>1027001686910</v>
      </c>
      <c r="D230" s="145">
        <v>7024004494</v>
      </c>
      <c r="E230" s="138" t="s">
        <v>2977</v>
      </c>
      <c r="F230" s="138" t="s">
        <v>2136</v>
      </c>
      <c r="G230" s="138">
        <v>17.251000000000001</v>
      </c>
      <c r="H230" s="138" t="s">
        <v>32</v>
      </c>
      <c r="I230" s="142" t="s">
        <v>2945</v>
      </c>
    </row>
    <row r="231" spans="1:9" s="24" customFormat="1" ht="89.25" x14ac:dyDescent="0.25">
      <c r="A231" s="125">
        <v>225</v>
      </c>
      <c r="B231" s="138" t="s">
        <v>1924</v>
      </c>
      <c r="C231" s="131">
        <v>1047000119110</v>
      </c>
      <c r="D231" s="138">
        <v>7017092972</v>
      </c>
      <c r="E231" s="138" t="s">
        <v>22</v>
      </c>
      <c r="F231" s="138" t="s">
        <v>2605</v>
      </c>
      <c r="G231" s="138">
        <v>28.079000000000001</v>
      </c>
      <c r="H231" s="138" t="s">
        <v>10</v>
      </c>
      <c r="I231" s="142" t="s">
        <v>2945</v>
      </c>
    </row>
    <row r="232" spans="1:9" s="24" customFormat="1" ht="89.25" x14ac:dyDescent="0.25">
      <c r="A232" s="134">
        <v>226</v>
      </c>
      <c r="B232" s="138" t="s">
        <v>1924</v>
      </c>
      <c r="C232" s="131">
        <v>1047000119110</v>
      </c>
      <c r="D232" s="138">
        <v>7017092972</v>
      </c>
      <c r="E232" s="138" t="s">
        <v>22</v>
      </c>
      <c r="F232" s="138" t="s">
        <v>2606</v>
      </c>
      <c r="G232" s="138">
        <v>5.1790000000000003</v>
      </c>
      <c r="H232" s="138" t="s">
        <v>10</v>
      </c>
      <c r="I232" s="142" t="s">
        <v>2945</v>
      </c>
    </row>
    <row r="233" spans="1:9" s="24" customFormat="1" ht="89.25" x14ac:dyDescent="0.25">
      <c r="A233" s="125">
        <v>227</v>
      </c>
      <c r="B233" s="138" t="s">
        <v>1924</v>
      </c>
      <c r="C233" s="131">
        <v>1047000119110</v>
      </c>
      <c r="D233" s="138">
        <v>7017092972</v>
      </c>
      <c r="E233" s="138" t="s">
        <v>22</v>
      </c>
      <c r="F233" s="138" t="s">
        <v>2607</v>
      </c>
      <c r="G233" s="138">
        <v>20.178999999999998</v>
      </c>
      <c r="H233" s="138" t="s">
        <v>10</v>
      </c>
      <c r="I233" s="142" t="s">
        <v>2945</v>
      </c>
    </row>
    <row r="234" spans="1:9" s="24" customFormat="1" ht="89.25" x14ac:dyDescent="0.25">
      <c r="A234" s="125">
        <v>228</v>
      </c>
      <c r="B234" s="138" t="s">
        <v>2978</v>
      </c>
      <c r="C234" s="131">
        <v>1077017027031</v>
      </c>
      <c r="D234" s="138">
        <v>7017188219</v>
      </c>
      <c r="E234" s="138" t="s">
        <v>2979</v>
      </c>
      <c r="F234" s="138" t="s">
        <v>2035</v>
      </c>
      <c r="G234" s="138">
        <v>20.178999999999998</v>
      </c>
      <c r="H234" s="138" t="s">
        <v>32</v>
      </c>
      <c r="I234" s="142" t="s">
        <v>2945</v>
      </c>
    </row>
    <row r="235" spans="1:9" s="24" customFormat="1" ht="89.25" x14ac:dyDescent="0.25">
      <c r="A235" s="134">
        <v>229</v>
      </c>
      <c r="B235" s="138" t="s">
        <v>2969</v>
      </c>
      <c r="C235" s="145">
        <v>310702418900012</v>
      </c>
      <c r="D235" s="145">
        <v>702406403839</v>
      </c>
      <c r="E235" s="138" t="s">
        <v>2980</v>
      </c>
      <c r="F235" s="138" t="s">
        <v>2981</v>
      </c>
      <c r="G235" s="138">
        <v>16.960999999999999</v>
      </c>
      <c r="H235" s="138" t="s">
        <v>104</v>
      </c>
      <c r="I235" s="142" t="s">
        <v>2945</v>
      </c>
    </row>
    <row r="236" spans="1:9" s="24" customFormat="1" ht="89.25" x14ac:dyDescent="0.25">
      <c r="A236" s="125">
        <v>230</v>
      </c>
      <c r="B236" s="138" t="s">
        <v>2129</v>
      </c>
      <c r="C236" s="174"/>
      <c r="D236" s="157"/>
      <c r="E236" s="138" t="s">
        <v>2132</v>
      </c>
      <c r="F236" s="156"/>
      <c r="G236" s="138">
        <v>16.960999999999999</v>
      </c>
      <c r="H236" s="138" t="s">
        <v>6</v>
      </c>
      <c r="I236" s="142" t="s">
        <v>2945</v>
      </c>
    </row>
    <row r="237" spans="1:9" s="24" customFormat="1" ht="89.25" x14ac:dyDescent="0.25">
      <c r="A237" s="125">
        <v>231</v>
      </c>
      <c r="B237" s="138" t="s">
        <v>2125</v>
      </c>
      <c r="C237" s="145">
        <v>310702424400022</v>
      </c>
      <c r="D237" s="145">
        <v>702403552984</v>
      </c>
      <c r="E237" s="138" t="s">
        <v>2126</v>
      </c>
      <c r="F237" s="138" t="s">
        <v>2127</v>
      </c>
      <c r="G237" s="94">
        <v>4.03</v>
      </c>
      <c r="H237" s="138" t="s">
        <v>10</v>
      </c>
      <c r="I237" s="142" t="s">
        <v>2945</v>
      </c>
    </row>
    <row r="238" spans="1:9" s="24" customFormat="1" ht="89.25" x14ac:dyDescent="0.25">
      <c r="A238" s="134">
        <v>232</v>
      </c>
      <c r="B238" s="138" t="s">
        <v>371</v>
      </c>
      <c r="C238" s="145">
        <v>1027001683884</v>
      </c>
      <c r="D238" s="138">
        <v>7024008668</v>
      </c>
      <c r="E238" s="138" t="s">
        <v>2134</v>
      </c>
      <c r="F238" s="150" t="s">
        <v>2133</v>
      </c>
      <c r="G238" s="138">
        <v>5.1790000000000003</v>
      </c>
      <c r="H238" s="138" t="s">
        <v>10</v>
      </c>
      <c r="I238" s="142" t="s">
        <v>2945</v>
      </c>
    </row>
    <row r="239" spans="1:9" s="24" customFormat="1" ht="89.25" x14ac:dyDescent="0.25">
      <c r="A239" s="125">
        <v>233</v>
      </c>
      <c r="B239" s="138" t="s">
        <v>371</v>
      </c>
      <c r="C239" s="145">
        <v>1027001683884</v>
      </c>
      <c r="D239" s="138">
        <v>7024008668</v>
      </c>
      <c r="E239" s="138" t="s">
        <v>208</v>
      </c>
      <c r="F239" s="138" t="s">
        <v>2135</v>
      </c>
      <c r="G239" s="138">
        <v>30.251000000000001</v>
      </c>
      <c r="H239" s="138" t="s">
        <v>104</v>
      </c>
      <c r="I239" s="142" t="s">
        <v>2945</v>
      </c>
    </row>
    <row r="240" spans="1:9" s="24" customFormat="1" ht="89.25" x14ac:dyDescent="0.25">
      <c r="A240" s="125">
        <v>234</v>
      </c>
      <c r="B240" s="138" t="s">
        <v>2828</v>
      </c>
      <c r="C240" s="131"/>
      <c r="D240" s="138"/>
      <c r="E240" s="138" t="s">
        <v>1217</v>
      </c>
      <c r="F240" s="138" t="s">
        <v>2136</v>
      </c>
      <c r="G240" s="138">
        <v>16.960999999999999</v>
      </c>
      <c r="H240" s="138" t="s">
        <v>104</v>
      </c>
      <c r="I240" s="142" t="s">
        <v>2945</v>
      </c>
    </row>
    <row r="241" spans="1:9" s="73" customFormat="1" ht="89.25" x14ac:dyDescent="0.25">
      <c r="A241" s="134">
        <v>235</v>
      </c>
      <c r="B241" s="138" t="s">
        <v>1924</v>
      </c>
      <c r="C241" s="131">
        <v>1047000119110</v>
      </c>
      <c r="D241" s="138">
        <v>7017092972</v>
      </c>
      <c r="E241" s="138" t="s">
        <v>22</v>
      </c>
      <c r="F241" s="138" t="s">
        <v>2605</v>
      </c>
      <c r="G241" s="138" t="s">
        <v>2849</v>
      </c>
      <c r="H241" s="138" t="s">
        <v>10</v>
      </c>
      <c r="I241" s="142" t="s">
        <v>2945</v>
      </c>
    </row>
    <row r="242" spans="1:9" s="24" customFormat="1" ht="89.25" x14ac:dyDescent="0.25">
      <c r="A242" s="125">
        <v>236</v>
      </c>
      <c r="B242" s="138" t="s">
        <v>1924</v>
      </c>
      <c r="C242" s="131">
        <v>1047000119110</v>
      </c>
      <c r="D242" s="138">
        <v>7017092972</v>
      </c>
      <c r="E242" s="138" t="s">
        <v>22</v>
      </c>
      <c r="F242" s="138" t="s">
        <v>2606</v>
      </c>
      <c r="G242" s="138" t="s">
        <v>2849</v>
      </c>
      <c r="H242" s="138" t="s">
        <v>10</v>
      </c>
      <c r="I242" s="142" t="s">
        <v>2945</v>
      </c>
    </row>
    <row r="243" spans="1:9" s="24" customFormat="1" ht="89.25" x14ac:dyDescent="0.25">
      <c r="A243" s="125">
        <v>237</v>
      </c>
      <c r="B243" s="138" t="s">
        <v>1924</v>
      </c>
      <c r="C243" s="131">
        <v>1047000119110</v>
      </c>
      <c r="D243" s="138">
        <v>7017092972</v>
      </c>
      <c r="E243" s="138" t="s">
        <v>22</v>
      </c>
      <c r="F243" s="138" t="s">
        <v>2607</v>
      </c>
      <c r="G243" s="138" t="s">
        <v>2849</v>
      </c>
      <c r="H243" s="138" t="s">
        <v>10</v>
      </c>
      <c r="I243" s="142" t="s">
        <v>2945</v>
      </c>
    </row>
    <row r="244" spans="1:9" s="24" customFormat="1" ht="89.25" x14ac:dyDescent="0.25">
      <c r="A244" s="134">
        <v>238</v>
      </c>
      <c r="B244" s="125" t="s">
        <v>2828</v>
      </c>
      <c r="C244" s="126"/>
      <c r="D244" s="125"/>
      <c r="E244" s="125" t="s">
        <v>1217</v>
      </c>
      <c r="F244" s="125" t="s">
        <v>2136</v>
      </c>
      <c r="G244" s="125">
        <v>16.960999999999999</v>
      </c>
      <c r="H244" s="125" t="s">
        <v>104</v>
      </c>
      <c r="I244" s="134" t="s">
        <v>2945</v>
      </c>
    </row>
    <row r="245" spans="1:9" s="24" customFormat="1" ht="89.25" x14ac:dyDescent="0.25">
      <c r="A245" s="125">
        <v>239</v>
      </c>
      <c r="B245" s="125" t="s">
        <v>1924</v>
      </c>
      <c r="C245" s="126">
        <v>1047000119110</v>
      </c>
      <c r="D245" s="125">
        <v>7017092972</v>
      </c>
      <c r="E245" s="125" t="s">
        <v>22</v>
      </c>
      <c r="F245" s="125" t="s">
        <v>2605</v>
      </c>
      <c r="G245" s="125">
        <v>21.332999999999998</v>
      </c>
      <c r="H245" s="125" t="s">
        <v>104</v>
      </c>
      <c r="I245" s="134" t="s">
        <v>2945</v>
      </c>
    </row>
    <row r="246" spans="1:9" s="24" customFormat="1" ht="89.25" x14ac:dyDescent="0.25">
      <c r="A246" s="125">
        <v>240</v>
      </c>
      <c r="B246" s="125" t="s">
        <v>1924</v>
      </c>
      <c r="C246" s="126">
        <v>1047000119110</v>
      </c>
      <c r="D246" s="125">
        <v>7017092972</v>
      </c>
      <c r="E246" s="125" t="s">
        <v>22</v>
      </c>
      <c r="F246" s="125" t="s">
        <v>2606</v>
      </c>
      <c r="G246" s="125">
        <v>21.332999999999998</v>
      </c>
      <c r="H246" s="125" t="s">
        <v>104</v>
      </c>
      <c r="I246" s="134" t="s">
        <v>2945</v>
      </c>
    </row>
    <row r="247" spans="1:9" s="24" customFormat="1" ht="89.25" x14ac:dyDescent="0.25">
      <c r="A247" s="134">
        <v>241</v>
      </c>
      <c r="B247" s="125" t="s">
        <v>1924</v>
      </c>
      <c r="C247" s="126">
        <v>1047000119110</v>
      </c>
      <c r="D247" s="125">
        <v>7017092972</v>
      </c>
      <c r="E247" s="125" t="s">
        <v>22</v>
      </c>
      <c r="F247" s="125" t="s">
        <v>2607</v>
      </c>
      <c r="G247" s="125">
        <v>21.332999999999998</v>
      </c>
      <c r="H247" s="125" t="s">
        <v>104</v>
      </c>
      <c r="I247" s="134" t="s">
        <v>2945</v>
      </c>
    </row>
    <row r="230449" spans="1:2" ht="15.75" thickBot="1" x14ac:dyDescent="0.3"/>
    <row r="230450" spans="1:2" ht="75.75" thickBot="1" x14ac:dyDescent="0.3">
      <c r="A230450" s="166" t="s">
        <v>802</v>
      </c>
      <c r="B230450" s="167">
        <f>COUNTIF(H7:H1970,"чрезвычайно высокий")</f>
        <v>0</v>
      </c>
    </row>
    <row r="230451" spans="1:2" ht="30.75" thickBot="1" x14ac:dyDescent="0.3">
      <c r="A230451" s="168" t="s">
        <v>803</v>
      </c>
      <c r="B230451" s="169">
        <f>COUNTIF(H7:H1970,"Высокий")</f>
        <v>5</v>
      </c>
    </row>
    <row r="230452" spans="1:2" ht="45.75" thickBot="1" x14ac:dyDescent="0.3">
      <c r="A230452" s="168" t="s">
        <v>804</v>
      </c>
      <c r="B230452" s="169">
        <f>COUNTIF(H7:H1970,"Значительный")</f>
        <v>51</v>
      </c>
    </row>
    <row r="230453" spans="1:2" ht="30.75" thickBot="1" x14ac:dyDescent="0.3">
      <c r="A230453" s="168" t="s">
        <v>805</v>
      </c>
      <c r="B230453" s="169">
        <f>COUNTIF(H7:H1970,"Средний")</f>
        <v>27</v>
      </c>
    </row>
    <row r="230454" spans="1:2" ht="45.75" thickBot="1" x14ac:dyDescent="0.3">
      <c r="A230454" s="168" t="s">
        <v>806</v>
      </c>
      <c r="B230454" s="169">
        <f>COUNTIF(H7:H1970,"Умеренный")</f>
        <v>136</v>
      </c>
    </row>
    <row r="230455" spans="1:2" ht="30.75" thickBot="1" x14ac:dyDescent="0.3">
      <c r="A230455" s="168" t="s">
        <v>807</v>
      </c>
      <c r="B230455" s="169">
        <f>COUNTIF(H7:H1970,"Низкий")</f>
        <v>22</v>
      </c>
    </row>
    <row r="230456" spans="1:2" ht="90.75" thickBot="1" x14ac:dyDescent="0.3">
      <c r="A230456" s="168" t="s">
        <v>1205</v>
      </c>
      <c r="B230456" s="169">
        <f>COUNTIF(H7:H1970,"Критерии не установлены")</f>
        <v>0</v>
      </c>
    </row>
    <row r="230457" spans="1:2" ht="15.75" thickBot="1" x14ac:dyDescent="0.3">
      <c r="A230457" s="168"/>
      <c r="B230457" s="169"/>
    </row>
    <row r="230458" spans="1:2" ht="45.75" thickBot="1" x14ac:dyDescent="0.3">
      <c r="A230458" s="168" t="s">
        <v>1227</v>
      </c>
      <c r="B230458" s="169">
        <f>COUNTIF(H7:H1970,"Аренда")</f>
        <v>0</v>
      </c>
    </row>
    <row r="230459" spans="1:2" ht="30.75" thickBot="1" x14ac:dyDescent="0.3">
      <c r="A230459" s="168" t="s">
        <v>808</v>
      </c>
      <c r="B230459" s="169">
        <f>SUM(B230450:B230458)</f>
        <v>241</v>
      </c>
    </row>
  </sheetData>
  <customSheetViews>
    <customSheetView guid="{46DDCBE8-27A5-4657-947C-892AC9B0F63E}" topLeftCell="D7">
      <selection activeCell="B10" sqref="B10"/>
      <pageMargins left="0.7" right="0.7" top="0.75" bottom="0.75" header="0.3" footer="0.3"/>
      <pageSetup paperSize="9" orientation="portrait" horizontalDpi="0" verticalDpi="0" r:id="rId1"/>
    </customSheetView>
    <customSheetView guid="{19AD0D91-21AD-4957-82E2-2F97A5282FAD}" topLeftCell="D7">
      <selection activeCell="B10" sqref="B10"/>
      <pageMargins left="0.7" right="0.7" top="0.75" bottom="0.75" header="0.3" footer="0.3"/>
      <pageSetup paperSize="9" orientation="portrait" horizontalDpi="0" verticalDpi="0" r:id="rId2"/>
    </customSheetView>
    <customSheetView guid="{0C54E940-4E98-45A0-9039-1D565AA5FA4D}" topLeftCell="D7">
      <selection activeCell="B10" sqref="B10"/>
      <pageMargins left="0.7" right="0.7" top="0.75" bottom="0.75" header="0.3" footer="0.3"/>
      <pageSetup paperSize="9" orientation="portrait" horizontalDpi="0" verticalDpi="0" r:id="rId3"/>
    </customSheetView>
    <customSheetView guid="{2ABB26F4-1CAC-4815-AC39-C1F608FF47A0}" topLeftCell="D7">
      <selection activeCell="B10" sqref="B10"/>
      <pageMargins left="0.7" right="0.7" top="0.75" bottom="0.75" header="0.3" footer="0.3"/>
      <pageSetup paperSize="9" orientation="portrait" horizontalDpi="0" verticalDpi="0" r:id="rId4"/>
    </customSheetView>
    <customSheetView guid="{B3C83F4E-51FC-49BD-9044-61FAD446AF1B}" topLeftCell="D7">
      <selection activeCell="B10" sqref="B10"/>
      <pageMargins left="0.7" right="0.7" top="0.75" bottom="0.75" header="0.3" footer="0.3"/>
      <pageSetup paperSize="9" orientation="portrait" horizontalDpi="0" verticalDpi="0" r:id="rId5"/>
    </customSheetView>
    <customSheetView guid="{F71C8137-808F-4F64-9C8D-0C21A5C4A405}" topLeftCell="D7">
      <selection activeCell="B10" sqref="B10"/>
      <pageMargins left="0.7" right="0.7" top="0.75" bottom="0.75" header="0.3" footer="0.3"/>
      <pageSetup paperSize="9" orientation="portrait" horizontalDpi="0" verticalDpi="0" r:id="rId6"/>
    </customSheetView>
    <customSheetView guid="{A0B45D73-BB37-4592-AE81-2D8F1B6600E7}" topLeftCell="D7">
      <selection activeCell="B10" sqref="B10"/>
      <pageMargins left="0.7" right="0.7" top="0.75" bottom="0.75" header="0.3" footer="0.3"/>
      <pageSetup paperSize="9" orientation="portrait" horizontalDpi="0" verticalDpi="0" r:id="rId7"/>
    </customSheetView>
    <customSheetView guid="{EE904369-E46B-4743-98BE-DCF224D8A64A}" scale="55" topLeftCell="A244">
      <selection activeCell="A248" sqref="A248:XFD249"/>
      <pageMargins left="0.7" right="0.7" top="0.75" bottom="0.75" header="0.3" footer="0.3"/>
      <pageSetup paperSize="9" orientation="portrait" verticalDpi="0" r:id="rId8"/>
    </customSheetView>
  </customSheetViews>
  <mergeCells count="49">
    <mergeCell ref="F53:F54"/>
    <mergeCell ref="B55:B56"/>
    <mergeCell ref="C55:C56"/>
    <mergeCell ref="D55:D56"/>
    <mergeCell ref="F37:F39"/>
    <mergeCell ref="F42:F43"/>
    <mergeCell ref="F44:F45"/>
    <mergeCell ref="F48:F50"/>
    <mergeCell ref="F51:F52"/>
    <mergeCell ref="A1:I2"/>
    <mergeCell ref="A3:I4"/>
    <mergeCell ref="F26:F28"/>
    <mergeCell ref="F29:F30"/>
    <mergeCell ref="F33:F35"/>
    <mergeCell ref="F197:F199"/>
    <mergeCell ref="F201:F204"/>
    <mergeCell ref="F151:F152"/>
    <mergeCell ref="F155:F156"/>
    <mergeCell ref="F132:F135"/>
    <mergeCell ref="F140:F141"/>
    <mergeCell ref="F142:F143"/>
    <mergeCell ref="F144:F145"/>
    <mergeCell ref="F146:F148"/>
    <mergeCell ref="F210:F212"/>
    <mergeCell ref="F214:F217"/>
    <mergeCell ref="E218:E219"/>
    <mergeCell ref="F218:F219"/>
    <mergeCell ref="C226:C227"/>
    <mergeCell ref="D226:D227"/>
    <mergeCell ref="F226:F227"/>
    <mergeCell ref="F60:F61"/>
    <mergeCell ref="F62:F66"/>
    <mergeCell ref="B67:B68"/>
    <mergeCell ref="C67:C68"/>
    <mergeCell ref="D67:D68"/>
    <mergeCell ref="F70:F72"/>
    <mergeCell ref="F74:F75"/>
    <mergeCell ref="F170:F171"/>
    <mergeCell ref="F186:F187"/>
    <mergeCell ref="F160:F161"/>
    <mergeCell ref="F168:F169"/>
    <mergeCell ref="F98:F99"/>
    <mergeCell ref="F103:F104"/>
    <mergeCell ref="F113:F114"/>
    <mergeCell ref="F120:F121"/>
    <mergeCell ref="F130:F131"/>
    <mergeCell ref="F124:F125"/>
    <mergeCell ref="F82:F83"/>
    <mergeCell ref="F87:F88"/>
  </mergeCells>
  <conditionalFormatting sqref="F1:F6 F246:F1048576 F244">
    <cfRule type="duplicateValues" dxfId="133" priority="79"/>
  </conditionalFormatting>
  <conditionalFormatting sqref="F1:F6 F244:F1048576">
    <cfRule type="duplicateValues" dxfId="132" priority="127"/>
  </conditionalFormatting>
  <conditionalFormatting sqref="F1:F6 F244:F1048576">
    <cfRule type="duplicateValues" dxfId="131" priority="134"/>
  </conditionalFormatting>
  <conditionalFormatting sqref="F1:F6 F244:F1048576">
    <cfRule type="duplicateValues" dxfId="130" priority="140"/>
  </conditionalFormatting>
  <conditionalFormatting sqref="F1:F6 F244:F1048576">
    <cfRule type="duplicateValues" dxfId="129" priority="145"/>
    <cfRule type="duplicateValues" dxfId="128" priority="146"/>
  </conditionalFormatting>
  <conditionalFormatting sqref="F244:F247">
    <cfRule type="duplicateValues" dxfId="127" priority="2157"/>
  </conditionalFormatting>
  <conditionalFormatting sqref="F244:F247">
    <cfRule type="duplicateValues" dxfId="126" priority="2203"/>
    <cfRule type="duplicateValues" dxfId="125" priority="2204"/>
  </conditionalFormatting>
  <conditionalFormatting sqref="F244:F247">
    <cfRule type="duplicateValues" dxfId="124" priority="2207"/>
  </conditionalFormatting>
  <conditionalFormatting sqref="F244:F247">
    <cfRule type="duplicateValues" dxfId="123" priority="2212"/>
  </conditionalFormatting>
  <conditionalFormatting sqref="F244:F247">
    <cfRule type="duplicateValues" dxfId="122" priority="2216"/>
  </conditionalFormatting>
  <conditionalFormatting sqref="F242:F243 F237:F240">
    <cfRule type="duplicateValues" dxfId="121" priority="40"/>
  </conditionalFormatting>
  <conditionalFormatting sqref="F237:F243">
    <cfRule type="duplicateValues" dxfId="120" priority="41"/>
  </conditionalFormatting>
  <conditionalFormatting sqref="F237:F238">
    <cfRule type="duplicateValues" dxfId="119" priority="42"/>
  </conditionalFormatting>
  <conditionalFormatting sqref="F237:F238">
    <cfRule type="duplicateValues" dxfId="118" priority="43"/>
  </conditionalFormatting>
  <conditionalFormatting sqref="F237:F243">
    <cfRule type="duplicateValues" dxfId="117" priority="44"/>
    <cfRule type="duplicateValues" dxfId="116" priority="45"/>
  </conditionalFormatting>
  <conditionalFormatting sqref="F239:F243 F237">
    <cfRule type="duplicateValues" dxfId="115" priority="46"/>
  </conditionalFormatting>
  <conditionalFormatting sqref="F237:F243">
    <cfRule type="duplicateValues" dxfId="114" priority="47"/>
    <cfRule type="duplicateValues" dxfId="113" priority="48"/>
  </conditionalFormatting>
  <conditionalFormatting sqref="F237:F243">
    <cfRule type="duplicateValues" dxfId="112" priority="49"/>
  </conditionalFormatting>
  <conditionalFormatting sqref="F237:F238">
    <cfRule type="duplicateValues" dxfId="111" priority="50"/>
  </conditionalFormatting>
  <conditionalFormatting sqref="F237:F238">
    <cfRule type="duplicateValues" dxfId="110" priority="51"/>
  </conditionalFormatting>
  <conditionalFormatting sqref="F157">
    <cfRule type="duplicateValues" dxfId="109" priority="37"/>
  </conditionalFormatting>
  <conditionalFormatting sqref="F232:F233 F220:F221 F159 F138:F140 F115:F120 F46:F47 F100:F101 F51 F7:F20 F55:F56 F59:F60 F67:F68 F73:F74 F81:F82 F89:F92 F94:F95 F97 F77 F144 F149:F151 F168 F170 F174 F176:F182 F184 F186 F136 F214 F106:F112 F22:F26 F166 F128:F130 F155 F162:F164 F103 F29 F31:F33 F36:F37 F40 F84:F86 F122:F124 F126 F132 F172 F200 F228:F230 F70 F223:F226 F188:F197 F205:F210">
    <cfRule type="duplicateValues" dxfId="108" priority="38"/>
  </conditionalFormatting>
  <conditionalFormatting sqref="F69">
    <cfRule type="duplicateValues" dxfId="107" priority="25"/>
  </conditionalFormatting>
  <conditionalFormatting sqref="F69">
    <cfRule type="duplicateValues" dxfId="106" priority="26"/>
  </conditionalFormatting>
  <conditionalFormatting sqref="F69">
    <cfRule type="duplicateValues" dxfId="105" priority="27"/>
  </conditionalFormatting>
  <conditionalFormatting sqref="F69">
    <cfRule type="duplicateValues" dxfId="104" priority="28"/>
  </conditionalFormatting>
  <conditionalFormatting sqref="F69">
    <cfRule type="duplicateValues" dxfId="103" priority="29"/>
    <cfRule type="duplicateValues" dxfId="102" priority="30"/>
  </conditionalFormatting>
  <conditionalFormatting sqref="F69">
    <cfRule type="duplicateValues" dxfId="101" priority="31"/>
  </conditionalFormatting>
  <conditionalFormatting sqref="F69">
    <cfRule type="duplicateValues" dxfId="100" priority="32"/>
    <cfRule type="duplicateValues" dxfId="99" priority="33"/>
  </conditionalFormatting>
  <conditionalFormatting sqref="F69">
    <cfRule type="duplicateValues" dxfId="98" priority="34"/>
  </conditionalFormatting>
  <conditionalFormatting sqref="F69">
    <cfRule type="duplicateValues" dxfId="97" priority="35"/>
  </conditionalFormatting>
  <conditionalFormatting sqref="F69">
    <cfRule type="duplicateValues" dxfId="96" priority="36"/>
  </conditionalFormatting>
  <conditionalFormatting sqref="F234">
    <cfRule type="duplicateValues" dxfId="95" priority="13"/>
  </conditionalFormatting>
  <conditionalFormatting sqref="F234">
    <cfRule type="duplicateValues" dxfId="94" priority="14"/>
  </conditionalFormatting>
  <conditionalFormatting sqref="F234">
    <cfRule type="duplicateValues" dxfId="93" priority="15"/>
  </conditionalFormatting>
  <conditionalFormatting sqref="F234">
    <cfRule type="duplicateValues" dxfId="92" priority="16"/>
  </conditionalFormatting>
  <conditionalFormatting sqref="F234">
    <cfRule type="duplicateValues" dxfId="91" priority="17"/>
    <cfRule type="duplicateValues" dxfId="90" priority="18"/>
  </conditionalFormatting>
  <conditionalFormatting sqref="F234">
    <cfRule type="duplicateValues" dxfId="89" priority="19"/>
  </conditionalFormatting>
  <conditionalFormatting sqref="F234">
    <cfRule type="duplicateValues" dxfId="88" priority="20"/>
    <cfRule type="duplicateValues" dxfId="87" priority="21"/>
  </conditionalFormatting>
  <conditionalFormatting sqref="F234">
    <cfRule type="duplicateValues" dxfId="86" priority="22"/>
  </conditionalFormatting>
  <conditionalFormatting sqref="F234">
    <cfRule type="duplicateValues" dxfId="85" priority="23"/>
  </conditionalFormatting>
  <conditionalFormatting sqref="F234">
    <cfRule type="duplicateValues" dxfId="84" priority="24"/>
  </conditionalFormatting>
  <conditionalFormatting sqref="F235">
    <cfRule type="duplicateValues" dxfId="83" priority="1"/>
  </conditionalFormatting>
  <conditionalFormatting sqref="F235">
    <cfRule type="duplicateValues" dxfId="82" priority="2"/>
  </conditionalFormatting>
  <conditionalFormatting sqref="F235">
    <cfRule type="duplicateValues" dxfId="81" priority="3"/>
  </conditionalFormatting>
  <conditionalFormatting sqref="F235">
    <cfRule type="duplicateValues" dxfId="80" priority="4"/>
  </conditionalFormatting>
  <conditionalFormatting sqref="F235">
    <cfRule type="duplicateValues" dxfId="79" priority="5"/>
    <cfRule type="duplicateValues" dxfId="78" priority="6"/>
  </conditionalFormatting>
  <conditionalFormatting sqref="F235">
    <cfRule type="duplicateValues" dxfId="77" priority="7"/>
  </conditionalFormatting>
  <conditionalFormatting sqref="F235">
    <cfRule type="duplicateValues" dxfId="76" priority="8"/>
    <cfRule type="duplicateValues" dxfId="75" priority="9"/>
  </conditionalFormatting>
  <conditionalFormatting sqref="F235">
    <cfRule type="duplicateValues" dxfId="74" priority="10"/>
  </conditionalFormatting>
  <conditionalFormatting sqref="F235">
    <cfRule type="duplicateValues" dxfId="73" priority="11"/>
  </conditionalFormatting>
  <conditionalFormatting sqref="F235">
    <cfRule type="duplicateValues" dxfId="72" priority="12"/>
  </conditionalFormatting>
  <conditionalFormatting sqref="F229:F233 F188:F190 F127:F130 F7:F26 F32:F33 F86:F87 F37 F41:F42 F47:F48 F56:F57 F59:F60 F68 F74 F77:F80 F82 F137:F140 F158:F160 F162 F164:F168 F172 F174:F185 F123:F124 F201 F209:F210 F213:F214 F218 F90:F98 F116:F120 F150:F151 F101:F103 F106:F113 F170 F220 F70 F222:F226 F192:F197 F205:F206">
    <cfRule type="duplicateValues" dxfId="71" priority="39"/>
  </conditionalFormatting>
  <conditionalFormatting sqref="F228:F233 F200:F201 F159 F106:F113 F162:F164 F7:F26 F166:F168 F29 F31:F33 F36:F37 F40:F42 F44 F46:F48 F51 F53 F55:F60 F62 F67:F68 F73:F74 F76:F82 F84:F87 F89:F98 F100:F103 F115:F120 F122:F124 F126:F130 F132 F136:F140 F142 F144 F146 F149:F151 F157 F170 F172:F186 F213:F214 F218 F70 F220:F226 F188:F197 F153:F155 F205:F210">
    <cfRule type="duplicateValues" dxfId="70" priority="52"/>
  </conditionalFormatting>
  <conditionalFormatting sqref="F228:F233 F200:F201 F162:F164 F106:F113 F7:F26 F166:F168 F29 F31:F33 F36:F37 F40:F42 F44 F46:F48 F51 F53 F55:F60 F62 F67:F68 F73:F74 F76:F82 F84:F87 F89:F98 F100:F103 F115:F120 F122:F124 F126:F130 F132 F136:F140 F142 F144 F146 F149:F151 F157:F159 F170 F172:F186 F213:F214 F218 F70 F220:F226 F188:F197 F153:F155 F205:F210">
    <cfRule type="duplicateValues" dxfId="69" priority="53"/>
  </conditionalFormatting>
  <conditionalFormatting sqref="F228:F233 F200:F201 F166:F168 F106:F113 F7:F26 F29 F31:F33 F36:F37 F40:F42 F44 F46:F48 F51 F53 F55:F60 F62 F67:F68 F73:F74 F76:F82 F84:F87 F89:F98 F100:F103 F115:F120 F122:F124 F126:F130 F132 F136:F140 F142 F144 F146 F149:F151 F157:F160 F170 F172:F186 F213:F214 F218 F70 F220:F226 F188:F197 F153:F155 F162:F164 F205:F210">
    <cfRule type="duplicateValues" dxfId="68" priority="54"/>
  </conditionalFormatting>
  <conditionalFormatting sqref="F228:F233 F200:F201 F142 F106:F113 F7:F26 F29 F31:F33 F36:F37 F40:F42 F44 F46:F48 F51 F53 F55:F60 F62 F67:F68 F73:F74 F76:F82 F84:F87 F89:F98 F100:F103 F115:F120 F122:F124 F126:F130 F132 F136:F140 F144 F146 F149:F151 F157:F160 F170 F172:F186 F213:F214 F218 F70 F220:F226 F188:F197 F153:F155 F162:F168 F205:F210">
    <cfRule type="duplicateValues" dxfId="67" priority="55"/>
    <cfRule type="duplicateValues" dxfId="66" priority="56"/>
  </conditionalFormatting>
  <conditionalFormatting sqref="F228:F233 F200:F201 F142 F7:F26 F106:F113 F29 F31:F33 F36:F37 F40:F42 F44 F46:F48 F51 F53 F55:F60 F62 F67:F68 F73:F74 F76:F82 F84:F87 F89:F98 F100:F103 F115:F120 F122:F124 F126:F130 F132 F136:F140 F144 F146 F149:F151 F157:F160 F170 F172:F186 F213:F214 F218 F70 F220:F226 F188:F197 F153:F155 F162:F168 F205:F210">
    <cfRule type="duplicateValues" dxfId="65" priority="57"/>
    <cfRule type="duplicateValues" dxfId="64" priority="58"/>
  </conditionalFormatting>
  <conditionalFormatting sqref="F228:F233 F200:F201 F155 F150:F151 F7:F26 F106:F113 F29 F31:F33 F36:F37 F40:F42 F44 F46:F48 F51 F53 F55:F60 F62 F67:F68 F73:F74 F76:F82 F84:F87 F89:F98 F100:F103 F115:F120 F122:F124 F126:F130 F132 F136:F140 F142 F144 F157:F160 F170 F172:F186 F213:F214 F218 F70 F220:F226 F188:F197 F162:F168 F205:F210">
    <cfRule type="duplicateValues" dxfId="63" priority="59"/>
  </conditionalFormatting>
  <conditionalFormatting sqref="F228:F233 F200:F201 F150:F151 F155 F7:F26 F106:F113 F29 F31:F33 F36:F37 F40:F42 F44 F46:F48 F51 F53 F55:F60 F62 F67:F68 F73:F74 F76:F82 F84:F87 F89:F98 F100:F103 F115:F120 F122:F124 F126:F130 F132 F136:F140 F142 F144 F146 F157:F160 F170 F172:F186 F213:F214 F218 F70 F220:F226 F188:F197 F162:F168 F205:F210">
    <cfRule type="duplicateValues" dxfId="62" priority="60"/>
  </conditionalFormatting>
  <conditionalFormatting sqref="F228:F233 F200:F201 F155 F7:F26 F106:F113 F29 F31:F33 F36:F37 F40:F42 F44 F46:F48 F51 F53 F55:F60 F62 F67:F68 F73:F74 F76:F82 F84:F87 F89:F98 F100:F103 F115:F120 F122:F124 F126:F130 F132 F136:F140 F142 F144 F146 F149:F151 F157:F160 F170 F172:F186 F213:F214 F218 F70 F220:F226 F188:F197 F162:F168 F205:F210">
    <cfRule type="duplicateValues" dxfId="61" priority="61"/>
  </conditionalFormatting>
  <pageMargins left="0.7" right="0.7" top="0.75" bottom="0.75" header="0.3" footer="0.3"/>
  <pageSetup paperSize="9" orientation="portrait" verticalDpi="0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230483"/>
  <sheetViews>
    <sheetView topLeftCell="A43" zoomScaleNormal="100" workbookViewId="0">
      <selection activeCell="H46" sqref="H46"/>
    </sheetView>
  </sheetViews>
  <sheetFormatPr defaultRowHeight="15" x14ac:dyDescent="0.25"/>
  <cols>
    <col min="1" max="1" width="5.7109375" customWidth="1"/>
    <col min="2" max="2" width="20.28515625" customWidth="1"/>
    <col min="3" max="3" width="13.5703125" customWidth="1"/>
    <col min="4" max="4" width="11.85546875" customWidth="1"/>
    <col min="5" max="5" width="15.7109375" customWidth="1"/>
    <col min="6" max="6" width="18.28515625" customWidth="1"/>
    <col min="7" max="7" width="20.85546875" customWidth="1"/>
    <col min="8" max="8" width="13.140625" customWidth="1"/>
    <col min="9" max="9" width="13" style="29" customWidth="1"/>
  </cols>
  <sheetData>
    <row r="1" spans="1:9" x14ac:dyDescent="0.25">
      <c r="A1" s="200" t="s">
        <v>2842</v>
      </c>
      <c r="B1" s="201"/>
      <c r="C1" s="201"/>
      <c r="D1" s="201"/>
      <c r="E1" s="201"/>
      <c r="F1" s="201"/>
      <c r="G1" s="201"/>
      <c r="H1" s="201"/>
      <c r="I1" s="201"/>
    </row>
    <row r="2" spans="1:9" ht="15.75" customHeight="1" thickBot="1" x14ac:dyDescent="0.3">
      <c r="A2" s="202"/>
      <c r="B2" s="203"/>
      <c r="C2" s="203"/>
      <c r="D2" s="203"/>
      <c r="E2" s="203"/>
      <c r="F2" s="203"/>
      <c r="G2" s="203"/>
      <c r="H2" s="203"/>
      <c r="I2" s="203"/>
    </row>
    <row r="3" spans="1:9" ht="15.75" customHeight="1" x14ac:dyDescent="0.25">
      <c r="A3" s="204" t="s">
        <v>2834</v>
      </c>
      <c r="B3" s="205"/>
      <c r="C3" s="206"/>
      <c r="D3" s="206"/>
      <c r="E3" s="206"/>
      <c r="F3" s="206"/>
      <c r="G3" s="206"/>
      <c r="H3" s="206"/>
      <c r="I3" s="206"/>
    </row>
    <row r="4" spans="1:9" ht="15.75" customHeight="1" thickBot="1" x14ac:dyDescent="0.3">
      <c r="A4" s="207"/>
      <c r="B4" s="208"/>
      <c r="C4" s="208"/>
      <c r="D4" s="208"/>
      <c r="E4" s="208"/>
      <c r="F4" s="208"/>
      <c r="G4" s="208"/>
      <c r="H4" s="208"/>
      <c r="I4" s="208"/>
    </row>
    <row r="5" spans="1:9" ht="315.75" thickBot="1" x14ac:dyDescent="0.3">
      <c r="A5" s="28" t="s">
        <v>0</v>
      </c>
      <c r="B5" s="28" t="s">
        <v>2843</v>
      </c>
      <c r="C5" s="37" t="s">
        <v>1</v>
      </c>
      <c r="D5" s="28" t="s">
        <v>2</v>
      </c>
      <c r="E5" s="28" t="s">
        <v>2845</v>
      </c>
      <c r="F5" s="28" t="s">
        <v>2848</v>
      </c>
      <c r="G5" s="37" t="s">
        <v>2846</v>
      </c>
      <c r="H5" s="28" t="s">
        <v>3</v>
      </c>
      <c r="I5" s="37" t="s">
        <v>2847</v>
      </c>
    </row>
    <row r="6" spans="1:9" ht="16.5" thickBot="1" x14ac:dyDescent="0.3">
      <c r="A6" s="28">
        <v>1</v>
      </c>
      <c r="B6" s="28">
        <v>2</v>
      </c>
      <c r="C6" s="37">
        <v>3</v>
      </c>
      <c r="D6" s="28">
        <v>4</v>
      </c>
      <c r="E6" s="28">
        <v>5</v>
      </c>
      <c r="F6" s="28">
        <v>6</v>
      </c>
      <c r="G6" s="37">
        <v>7</v>
      </c>
      <c r="H6" s="28">
        <v>8</v>
      </c>
      <c r="I6" s="37">
        <v>9</v>
      </c>
    </row>
    <row r="7" spans="1:9" s="9" customFormat="1" ht="89.25" x14ac:dyDescent="0.2">
      <c r="A7" s="34">
        <v>1</v>
      </c>
      <c r="B7" s="138" t="s">
        <v>1245</v>
      </c>
      <c r="C7" s="45">
        <v>307702409500028</v>
      </c>
      <c r="D7" s="45">
        <v>702435223319</v>
      </c>
      <c r="E7" s="138" t="s">
        <v>79</v>
      </c>
      <c r="F7" s="138" t="s">
        <v>2982</v>
      </c>
      <c r="G7" s="49">
        <v>6.9610000000000003</v>
      </c>
      <c r="H7" s="138" t="s">
        <v>807</v>
      </c>
      <c r="I7" s="142" t="s">
        <v>2945</v>
      </c>
    </row>
    <row r="8" spans="1:9" s="9" customFormat="1" ht="89.25" x14ac:dyDescent="0.2">
      <c r="A8" s="34">
        <v>2</v>
      </c>
      <c r="B8" s="138" t="s">
        <v>1249</v>
      </c>
      <c r="C8" s="45">
        <v>1107024000016</v>
      </c>
      <c r="D8" s="49">
        <v>7024032318</v>
      </c>
      <c r="E8" s="138" t="s">
        <v>22</v>
      </c>
      <c r="F8" s="209" t="s">
        <v>2983</v>
      </c>
      <c r="G8" s="49" t="s">
        <v>2849</v>
      </c>
      <c r="H8" s="138" t="s">
        <v>806</v>
      </c>
      <c r="I8" s="142" t="s">
        <v>2945</v>
      </c>
    </row>
    <row r="9" spans="1:9" s="9" customFormat="1" ht="89.25" x14ac:dyDescent="0.2">
      <c r="A9" s="34">
        <v>3</v>
      </c>
      <c r="B9" s="138" t="s">
        <v>1250</v>
      </c>
      <c r="C9" s="45">
        <v>304702407800072</v>
      </c>
      <c r="D9" s="45">
        <v>702403465509</v>
      </c>
      <c r="E9" s="138" t="s">
        <v>40</v>
      </c>
      <c r="F9" s="216"/>
      <c r="G9" s="49">
        <v>10.179</v>
      </c>
      <c r="H9" s="138" t="s">
        <v>806</v>
      </c>
      <c r="I9" s="142" t="s">
        <v>2945</v>
      </c>
    </row>
    <row r="10" spans="1:9" s="9" customFormat="1" ht="89.25" x14ac:dyDescent="0.2">
      <c r="A10" s="34">
        <v>4</v>
      </c>
      <c r="B10" s="138" t="s">
        <v>2984</v>
      </c>
      <c r="C10" s="133">
        <v>1067024005069</v>
      </c>
      <c r="D10" s="133">
        <v>7024023962</v>
      </c>
      <c r="E10" s="138" t="s">
        <v>40</v>
      </c>
      <c r="F10" s="216"/>
      <c r="G10" s="49">
        <v>10.179</v>
      </c>
      <c r="H10" s="138" t="s">
        <v>806</v>
      </c>
      <c r="I10" s="142" t="s">
        <v>2945</v>
      </c>
    </row>
    <row r="11" spans="1:9" s="9" customFormat="1" ht="89.25" x14ac:dyDescent="0.2">
      <c r="A11" s="34">
        <v>5</v>
      </c>
      <c r="B11" s="138" t="s">
        <v>1251</v>
      </c>
      <c r="C11" s="45">
        <v>1097024000699</v>
      </c>
      <c r="D11" s="49">
        <v>7024031392</v>
      </c>
      <c r="E11" s="138" t="s">
        <v>40</v>
      </c>
      <c r="F11" s="216"/>
      <c r="G11" s="49">
        <v>10.179</v>
      </c>
      <c r="H11" s="138" t="s">
        <v>806</v>
      </c>
      <c r="I11" s="142" t="s">
        <v>2945</v>
      </c>
    </row>
    <row r="12" spans="1:9" s="9" customFormat="1" ht="89.25" x14ac:dyDescent="0.2">
      <c r="A12" s="34">
        <v>6</v>
      </c>
      <c r="B12" s="138" t="s">
        <v>1252</v>
      </c>
      <c r="C12" s="45">
        <v>1147024000694</v>
      </c>
      <c r="D12" s="49">
        <v>7024038937</v>
      </c>
      <c r="E12" s="138" t="s">
        <v>167</v>
      </c>
      <c r="F12" s="216"/>
      <c r="G12" s="49">
        <v>12.03</v>
      </c>
      <c r="H12" s="138" t="s">
        <v>806</v>
      </c>
      <c r="I12" s="142" t="s">
        <v>2945</v>
      </c>
    </row>
    <row r="13" spans="1:9" s="9" customFormat="1" ht="89.25" x14ac:dyDescent="0.2">
      <c r="A13" s="34">
        <v>7</v>
      </c>
      <c r="B13" s="138" t="s">
        <v>1253</v>
      </c>
      <c r="C13" s="45">
        <v>1087024002867</v>
      </c>
      <c r="D13" s="45">
        <v>7024030409</v>
      </c>
      <c r="E13" s="138" t="s">
        <v>40</v>
      </c>
      <c r="F13" s="216"/>
      <c r="G13" s="49">
        <v>10.179</v>
      </c>
      <c r="H13" s="138" t="s">
        <v>806</v>
      </c>
      <c r="I13" s="142" t="s">
        <v>2945</v>
      </c>
    </row>
    <row r="14" spans="1:9" s="9" customFormat="1" ht="89.25" x14ac:dyDescent="0.2">
      <c r="A14" s="34">
        <v>8</v>
      </c>
      <c r="B14" s="138" t="s">
        <v>1254</v>
      </c>
      <c r="C14" s="45"/>
      <c r="D14" s="45"/>
      <c r="E14" s="138" t="s">
        <v>40</v>
      </c>
      <c r="F14" s="216"/>
      <c r="G14" s="49">
        <v>9.0299999999999994</v>
      </c>
      <c r="H14" s="138" t="s">
        <v>806</v>
      </c>
      <c r="I14" s="142" t="s">
        <v>2945</v>
      </c>
    </row>
    <row r="15" spans="1:9" s="9" customFormat="1" ht="89.25" x14ac:dyDescent="0.2">
      <c r="A15" s="34">
        <v>9</v>
      </c>
      <c r="B15" s="138" t="s">
        <v>1255</v>
      </c>
      <c r="C15" s="45">
        <v>1037000356139</v>
      </c>
      <c r="D15" s="45">
        <v>7024020802</v>
      </c>
      <c r="E15" s="138" t="s">
        <v>1256</v>
      </c>
      <c r="F15" s="211"/>
      <c r="G15" s="49">
        <v>9.0299999999999994</v>
      </c>
      <c r="H15" s="138" t="s">
        <v>806</v>
      </c>
      <c r="I15" s="142" t="s">
        <v>2945</v>
      </c>
    </row>
    <row r="16" spans="1:9" s="9" customFormat="1" ht="89.25" x14ac:dyDescent="0.2">
      <c r="A16" s="34">
        <v>10</v>
      </c>
      <c r="B16" s="138" t="s">
        <v>57</v>
      </c>
      <c r="C16" s="45">
        <v>1027000871072</v>
      </c>
      <c r="D16" s="49">
        <v>7018002996</v>
      </c>
      <c r="E16" s="138" t="s">
        <v>58</v>
      </c>
      <c r="F16" s="138" t="s">
        <v>1257</v>
      </c>
      <c r="G16" s="49">
        <v>2.9609999999999999</v>
      </c>
      <c r="H16" s="138" t="s">
        <v>807</v>
      </c>
      <c r="I16" s="142" t="s">
        <v>2945</v>
      </c>
    </row>
    <row r="17" spans="1:9" s="9" customFormat="1" ht="89.25" x14ac:dyDescent="0.2">
      <c r="A17" s="34">
        <v>11</v>
      </c>
      <c r="B17" s="138" t="s">
        <v>1258</v>
      </c>
      <c r="C17" s="45">
        <v>1027000918812</v>
      </c>
      <c r="D17" s="49">
        <v>7017012127</v>
      </c>
      <c r="E17" s="138" t="s">
        <v>915</v>
      </c>
      <c r="F17" s="209" t="s">
        <v>2985</v>
      </c>
      <c r="G17" s="49">
        <v>11.03</v>
      </c>
      <c r="H17" s="138" t="s">
        <v>806</v>
      </c>
      <c r="I17" s="142" t="s">
        <v>2945</v>
      </c>
    </row>
    <row r="18" spans="1:9" s="9" customFormat="1" ht="89.25" x14ac:dyDescent="0.2">
      <c r="A18" s="34">
        <v>12</v>
      </c>
      <c r="B18" s="138" t="s">
        <v>1259</v>
      </c>
      <c r="C18" s="45">
        <v>1027739609391</v>
      </c>
      <c r="D18" s="45">
        <v>7702070139</v>
      </c>
      <c r="E18" s="138" t="s">
        <v>225</v>
      </c>
      <c r="F18" s="216"/>
      <c r="G18" s="49">
        <v>10.179</v>
      </c>
      <c r="H18" s="138" t="s">
        <v>805</v>
      </c>
      <c r="I18" s="142" t="s">
        <v>2945</v>
      </c>
    </row>
    <row r="19" spans="1:9" s="9" customFormat="1" ht="89.25" x14ac:dyDescent="0.2">
      <c r="A19" s="34">
        <v>13</v>
      </c>
      <c r="B19" s="138" t="s">
        <v>1260</v>
      </c>
      <c r="C19" s="45">
        <v>1197031068981</v>
      </c>
      <c r="D19" s="49">
        <v>7024045395</v>
      </c>
      <c r="E19" s="138" t="s">
        <v>915</v>
      </c>
      <c r="F19" s="211"/>
      <c r="G19" s="49">
        <v>10.179</v>
      </c>
      <c r="H19" s="138" t="s">
        <v>805</v>
      </c>
      <c r="I19" s="142" t="s">
        <v>2945</v>
      </c>
    </row>
    <row r="20" spans="1:9" s="9" customFormat="1" ht="89.25" x14ac:dyDescent="0.2">
      <c r="A20" s="34">
        <v>14</v>
      </c>
      <c r="B20" s="138" t="s">
        <v>1249</v>
      </c>
      <c r="C20" s="45">
        <v>1107024000016</v>
      </c>
      <c r="D20" s="49">
        <v>7024032318</v>
      </c>
      <c r="E20" s="138" t="s">
        <v>22</v>
      </c>
      <c r="F20" s="209" t="s">
        <v>2142</v>
      </c>
      <c r="G20" s="49">
        <v>7.03</v>
      </c>
      <c r="H20" s="138" t="s">
        <v>806</v>
      </c>
      <c r="I20" s="142" t="s">
        <v>2945</v>
      </c>
    </row>
    <row r="21" spans="1:9" s="9" customFormat="1" ht="89.25" x14ac:dyDescent="0.2">
      <c r="A21" s="34">
        <v>15</v>
      </c>
      <c r="B21" s="138" t="s">
        <v>493</v>
      </c>
      <c r="C21" s="45">
        <v>304702407800094</v>
      </c>
      <c r="D21" s="45">
        <v>702400514370</v>
      </c>
      <c r="E21" s="138" t="s">
        <v>1263</v>
      </c>
      <c r="F21" s="216"/>
      <c r="G21" s="49" t="s">
        <v>2849</v>
      </c>
      <c r="H21" s="138" t="s">
        <v>807</v>
      </c>
      <c r="I21" s="142" t="s">
        <v>2945</v>
      </c>
    </row>
    <row r="22" spans="1:9" s="9" customFormat="1" ht="89.25" x14ac:dyDescent="0.2">
      <c r="A22" s="34">
        <v>16</v>
      </c>
      <c r="B22" s="138" t="s">
        <v>1264</v>
      </c>
      <c r="C22" s="45">
        <v>1057002543025</v>
      </c>
      <c r="D22" s="49">
        <v>7017124670</v>
      </c>
      <c r="E22" s="138" t="s">
        <v>526</v>
      </c>
      <c r="F22" s="216"/>
      <c r="G22" s="49">
        <v>6.9610000000000003</v>
      </c>
      <c r="H22" s="138" t="s">
        <v>806</v>
      </c>
      <c r="I22" s="142" t="s">
        <v>2945</v>
      </c>
    </row>
    <row r="23" spans="1:9" s="9" customFormat="1" ht="89.25" x14ac:dyDescent="0.2">
      <c r="A23" s="34">
        <v>17</v>
      </c>
      <c r="B23" s="138" t="s">
        <v>1265</v>
      </c>
      <c r="C23" s="45">
        <v>1047000352376</v>
      </c>
      <c r="D23" s="49">
        <v>7024022045</v>
      </c>
      <c r="E23" s="138" t="s">
        <v>526</v>
      </c>
      <c r="F23" s="216"/>
      <c r="G23" s="49">
        <v>5.1790000000000003</v>
      </c>
      <c r="H23" s="138" t="s">
        <v>806</v>
      </c>
      <c r="I23" s="142" t="s">
        <v>2945</v>
      </c>
    </row>
    <row r="24" spans="1:9" s="9" customFormat="1" ht="89.25" x14ac:dyDescent="0.2">
      <c r="A24" s="34">
        <v>18</v>
      </c>
      <c r="B24" s="138" t="s">
        <v>1266</v>
      </c>
      <c r="C24" s="45"/>
      <c r="D24" s="49"/>
      <c r="E24" s="138" t="s">
        <v>526</v>
      </c>
      <c r="F24" s="216"/>
      <c r="G24" s="49">
        <v>8.0299999999999994</v>
      </c>
      <c r="H24" s="138" t="s">
        <v>806</v>
      </c>
      <c r="I24" s="142" t="s">
        <v>2945</v>
      </c>
    </row>
    <row r="25" spans="1:9" s="9" customFormat="1" ht="89.25" x14ac:dyDescent="0.2">
      <c r="A25" s="34">
        <v>19</v>
      </c>
      <c r="B25" s="138" t="s">
        <v>1267</v>
      </c>
      <c r="C25" s="45"/>
      <c r="D25" s="49"/>
      <c r="E25" s="138" t="s">
        <v>246</v>
      </c>
      <c r="F25" s="211"/>
      <c r="G25" s="49">
        <v>5.1790000000000003</v>
      </c>
      <c r="H25" s="138" t="s">
        <v>807</v>
      </c>
      <c r="I25" s="142" t="s">
        <v>2945</v>
      </c>
    </row>
    <row r="26" spans="1:9" s="9" customFormat="1" ht="89.25" x14ac:dyDescent="0.2">
      <c r="A26" s="34">
        <v>20</v>
      </c>
      <c r="B26" s="138" t="s">
        <v>1269</v>
      </c>
      <c r="C26" s="45">
        <v>1117017019976</v>
      </c>
      <c r="D26" s="49">
        <v>7017294665</v>
      </c>
      <c r="E26" s="138" t="s">
        <v>111</v>
      </c>
      <c r="F26" s="209" t="s">
        <v>2986</v>
      </c>
      <c r="G26" s="49">
        <v>8.0299999999999994</v>
      </c>
      <c r="H26" s="138" t="s">
        <v>806</v>
      </c>
      <c r="I26" s="142" t="s">
        <v>2945</v>
      </c>
    </row>
    <row r="27" spans="1:9" s="9" customFormat="1" ht="89.25" x14ac:dyDescent="0.2">
      <c r="A27" s="34">
        <v>21</v>
      </c>
      <c r="B27" s="138" t="s">
        <v>1268</v>
      </c>
      <c r="C27" s="45">
        <v>1027000853659</v>
      </c>
      <c r="D27" s="49">
        <v>7017007550</v>
      </c>
      <c r="E27" s="138" t="s">
        <v>111</v>
      </c>
      <c r="F27" s="216"/>
      <c r="G27" s="49">
        <v>18.960999999999999</v>
      </c>
      <c r="H27" s="138" t="s">
        <v>806</v>
      </c>
      <c r="I27" s="142" t="s">
        <v>2945</v>
      </c>
    </row>
    <row r="28" spans="1:9" s="9" customFormat="1" ht="89.25" x14ac:dyDescent="0.2">
      <c r="A28" s="34">
        <v>22</v>
      </c>
      <c r="B28" s="138" t="s">
        <v>1268</v>
      </c>
      <c r="C28" s="45">
        <v>1027000853659</v>
      </c>
      <c r="D28" s="49">
        <v>7017007550</v>
      </c>
      <c r="E28" s="138" t="s">
        <v>206</v>
      </c>
      <c r="F28" s="211"/>
      <c r="G28" s="49">
        <v>18.960999999999999</v>
      </c>
      <c r="H28" s="138" t="s">
        <v>804</v>
      </c>
      <c r="I28" s="142" t="s">
        <v>2945</v>
      </c>
    </row>
    <row r="29" spans="1:9" s="9" customFormat="1" ht="89.25" x14ac:dyDescent="0.2">
      <c r="A29" s="34">
        <v>23</v>
      </c>
      <c r="B29" s="138" t="s">
        <v>2791</v>
      </c>
      <c r="C29" s="45">
        <v>11247017026685</v>
      </c>
      <c r="D29" s="45">
        <v>243903961795</v>
      </c>
      <c r="E29" s="138" t="s">
        <v>2792</v>
      </c>
      <c r="F29" s="142" t="s">
        <v>2793</v>
      </c>
      <c r="G29" s="49">
        <v>27.937000000000001</v>
      </c>
      <c r="H29" s="138" t="s">
        <v>807</v>
      </c>
      <c r="I29" s="142" t="s">
        <v>2945</v>
      </c>
    </row>
    <row r="30" spans="1:9" s="9" customFormat="1" ht="89.25" x14ac:dyDescent="0.2">
      <c r="A30" s="34">
        <v>24</v>
      </c>
      <c r="B30" s="138" t="s">
        <v>1270</v>
      </c>
      <c r="C30" s="45">
        <v>1027001684819</v>
      </c>
      <c r="D30" s="49">
        <v>7024008611</v>
      </c>
      <c r="E30" s="138" t="s">
        <v>1271</v>
      </c>
      <c r="F30" s="138" t="s">
        <v>2987</v>
      </c>
      <c r="G30" s="49">
        <v>6.9610000000000003</v>
      </c>
      <c r="H30" s="138" t="s">
        <v>804</v>
      </c>
      <c r="I30" s="142" t="s">
        <v>2945</v>
      </c>
    </row>
    <row r="31" spans="1:9" s="9" customFormat="1" ht="89.25" x14ac:dyDescent="0.2">
      <c r="A31" s="34">
        <v>25</v>
      </c>
      <c r="B31" s="138" t="s">
        <v>1272</v>
      </c>
      <c r="C31" s="45">
        <v>1087024000800</v>
      </c>
      <c r="D31" s="49">
        <v>7024028248</v>
      </c>
      <c r="E31" s="138" t="s">
        <v>22</v>
      </c>
      <c r="F31" s="209" t="s">
        <v>2988</v>
      </c>
      <c r="G31" s="49">
        <v>27.949000000000002</v>
      </c>
      <c r="H31" s="138" t="s">
        <v>806</v>
      </c>
      <c r="I31" s="142" t="s">
        <v>2945</v>
      </c>
    </row>
    <row r="32" spans="1:9" s="9" customFormat="1" ht="89.25" x14ac:dyDescent="0.2">
      <c r="A32" s="34">
        <v>26</v>
      </c>
      <c r="B32" s="138" t="s">
        <v>1273</v>
      </c>
      <c r="C32" s="45">
        <v>1027000899265</v>
      </c>
      <c r="D32" s="45">
        <v>7020001358</v>
      </c>
      <c r="E32" s="138" t="s">
        <v>79</v>
      </c>
      <c r="F32" s="211"/>
      <c r="G32" s="49" t="s">
        <v>2849</v>
      </c>
      <c r="H32" s="138" t="s">
        <v>806</v>
      </c>
      <c r="I32" s="142" t="s">
        <v>2945</v>
      </c>
    </row>
    <row r="33" spans="1:9" s="9" customFormat="1" ht="89.25" x14ac:dyDescent="0.2">
      <c r="A33" s="34">
        <v>27</v>
      </c>
      <c r="B33" s="138" t="s">
        <v>1272</v>
      </c>
      <c r="C33" s="45">
        <v>1087024000800</v>
      </c>
      <c r="D33" s="49">
        <v>7024028248</v>
      </c>
      <c r="E33" s="138" t="s">
        <v>22</v>
      </c>
      <c r="F33" s="209" t="s">
        <v>2414</v>
      </c>
      <c r="G33" s="49">
        <v>13.961</v>
      </c>
      <c r="H33" s="138" t="s">
        <v>806</v>
      </c>
      <c r="I33" s="142" t="s">
        <v>2945</v>
      </c>
    </row>
    <row r="34" spans="1:9" s="9" customFormat="1" ht="89.25" x14ac:dyDescent="0.2">
      <c r="A34" s="34">
        <v>28</v>
      </c>
      <c r="B34" s="138" t="s">
        <v>1274</v>
      </c>
      <c r="C34" s="45"/>
      <c r="D34" s="49"/>
      <c r="E34" s="138" t="s">
        <v>33</v>
      </c>
      <c r="F34" s="216"/>
      <c r="G34" s="49" t="s">
        <v>2849</v>
      </c>
      <c r="H34" s="138" t="s">
        <v>807</v>
      </c>
      <c r="I34" s="142" t="s">
        <v>2945</v>
      </c>
    </row>
    <row r="35" spans="1:9" s="9" customFormat="1" ht="89.25" x14ac:dyDescent="0.2">
      <c r="A35" s="34">
        <v>29</v>
      </c>
      <c r="B35" s="138" t="s">
        <v>1275</v>
      </c>
      <c r="C35" s="45">
        <v>1037000164596</v>
      </c>
      <c r="D35" s="45">
        <v>7017083093</v>
      </c>
      <c r="E35" s="138" t="s">
        <v>1276</v>
      </c>
      <c r="F35" s="216"/>
      <c r="G35" s="49">
        <v>8.0299999999999994</v>
      </c>
      <c r="H35" s="138" t="s">
        <v>807</v>
      </c>
      <c r="I35" s="142" t="s">
        <v>2945</v>
      </c>
    </row>
    <row r="36" spans="1:9" s="9" customFormat="1" ht="89.25" x14ac:dyDescent="0.2">
      <c r="A36" s="34">
        <v>30</v>
      </c>
      <c r="B36" s="138" t="s">
        <v>1277</v>
      </c>
      <c r="C36" s="45">
        <v>1145543036836</v>
      </c>
      <c r="D36" s="49">
        <v>5506232453</v>
      </c>
      <c r="E36" s="138" t="s">
        <v>1278</v>
      </c>
      <c r="F36" s="211"/>
      <c r="G36" s="49">
        <v>6.9610000000000003</v>
      </c>
      <c r="H36" s="138" t="s">
        <v>807</v>
      </c>
      <c r="I36" s="142" t="s">
        <v>2945</v>
      </c>
    </row>
    <row r="37" spans="1:9" s="9" customFormat="1" ht="89.25" x14ac:dyDescent="0.2">
      <c r="A37" s="34">
        <v>31</v>
      </c>
      <c r="B37" s="138" t="s">
        <v>1272</v>
      </c>
      <c r="C37" s="45">
        <v>1087024000800</v>
      </c>
      <c r="D37" s="49">
        <v>7024028248</v>
      </c>
      <c r="E37" s="138" t="s">
        <v>22</v>
      </c>
      <c r="F37" s="138" t="s">
        <v>1279</v>
      </c>
      <c r="G37" s="49">
        <v>6.9610000000000003</v>
      </c>
      <c r="H37" s="138" t="s">
        <v>806</v>
      </c>
      <c r="I37" s="142" t="s">
        <v>2945</v>
      </c>
    </row>
    <row r="38" spans="1:9" s="9" customFormat="1" ht="89.25" x14ac:dyDescent="0.2">
      <c r="A38" s="34">
        <v>32</v>
      </c>
      <c r="B38" s="138" t="s">
        <v>1280</v>
      </c>
      <c r="C38" s="45">
        <v>304702405700141</v>
      </c>
      <c r="D38" s="45">
        <v>702435508040</v>
      </c>
      <c r="E38" s="138" t="s">
        <v>1281</v>
      </c>
      <c r="F38" s="209" t="s">
        <v>2989</v>
      </c>
      <c r="G38" s="49" t="s">
        <v>2849</v>
      </c>
      <c r="H38" s="138" t="s">
        <v>806</v>
      </c>
      <c r="I38" s="142" t="s">
        <v>2945</v>
      </c>
    </row>
    <row r="39" spans="1:9" s="9" customFormat="1" ht="89.25" x14ac:dyDescent="0.2">
      <c r="A39" s="34">
        <v>33</v>
      </c>
      <c r="B39" s="138" t="s">
        <v>1282</v>
      </c>
      <c r="C39" s="45">
        <v>304702405500059</v>
      </c>
      <c r="D39" s="45">
        <v>702405288252</v>
      </c>
      <c r="E39" s="138" t="s">
        <v>15</v>
      </c>
      <c r="F39" s="216"/>
      <c r="G39" s="49">
        <v>11.03</v>
      </c>
      <c r="H39" s="138" t="s">
        <v>806</v>
      </c>
      <c r="I39" s="142" t="s">
        <v>2945</v>
      </c>
    </row>
    <row r="40" spans="1:9" s="9" customFormat="1" ht="89.25" x14ac:dyDescent="0.2">
      <c r="A40" s="34">
        <v>34</v>
      </c>
      <c r="B40" s="138" t="s">
        <v>1249</v>
      </c>
      <c r="C40" s="45">
        <v>1107024000016</v>
      </c>
      <c r="D40" s="49">
        <v>7024032318</v>
      </c>
      <c r="E40" s="138" t="s">
        <v>22</v>
      </c>
      <c r="F40" s="216"/>
      <c r="G40" s="49">
        <v>9.9610000000000003</v>
      </c>
      <c r="H40" s="138" t="s">
        <v>806</v>
      </c>
      <c r="I40" s="142" t="s">
        <v>2945</v>
      </c>
    </row>
    <row r="41" spans="1:9" s="9" customFormat="1" ht="89.25" x14ac:dyDescent="0.2">
      <c r="A41" s="34">
        <v>35</v>
      </c>
      <c r="B41" s="138" t="s">
        <v>2825</v>
      </c>
      <c r="C41" s="45">
        <v>1027001689989</v>
      </c>
      <c r="D41" s="49">
        <v>7024006910</v>
      </c>
      <c r="E41" s="138" t="s">
        <v>1284</v>
      </c>
      <c r="F41" s="216"/>
      <c r="G41" s="49" t="s">
        <v>2849</v>
      </c>
      <c r="H41" s="138" t="s">
        <v>806</v>
      </c>
      <c r="I41" s="142" t="s">
        <v>2945</v>
      </c>
    </row>
    <row r="42" spans="1:9" s="9" customFormat="1" ht="89.25" x14ac:dyDescent="0.2">
      <c r="A42" s="34">
        <v>36</v>
      </c>
      <c r="B42" s="138" t="s">
        <v>1285</v>
      </c>
      <c r="C42" s="45">
        <v>304702411400043</v>
      </c>
      <c r="D42" s="45">
        <v>702400257973</v>
      </c>
      <c r="E42" s="138" t="s">
        <v>1263</v>
      </c>
      <c r="F42" s="216"/>
      <c r="G42" s="49">
        <v>11.03</v>
      </c>
      <c r="H42" s="138" t="s">
        <v>806</v>
      </c>
      <c r="I42" s="142" t="s">
        <v>2945</v>
      </c>
    </row>
    <row r="43" spans="1:9" s="9" customFormat="1" ht="89.25" x14ac:dyDescent="0.2">
      <c r="A43" s="34">
        <v>37</v>
      </c>
      <c r="B43" s="138" t="s">
        <v>1283</v>
      </c>
      <c r="C43" s="45">
        <v>1052242262478</v>
      </c>
      <c r="D43" s="45">
        <v>2225074005</v>
      </c>
      <c r="E43" s="138" t="s">
        <v>15</v>
      </c>
      <c r="F43" s="216"/>
      <c r="G43" s="49">
        <v>7.9610000000000003</v>
      </c>
      <c r="H43" s="138" t="s">
        <v>806</v>
      </c>
      <c r="I43" s="142" t="s">
        <v>2945</v>
      </c>
    </row>
    <row r="44" spans="1:9" s="9" customFormat="1" ht="89.25" x14ac:dyDescent="0.2">
      <c r="A44" s="34">
        <v>38</v>
      </c>
      <c r="B44" s="138" t="s">
        <v>1286</v>
      </c>
      <c r="C44" s="45">
        <v>1037000356161</v>
      </c>
      <c r="D44" s="49">
        <v>7024020810</v>
      </c>
      <c r="E44" s="138" t="s">
        <v>467</v>
      </c>
      <c r="F44" s="211"/>
      <c r="G44" s="49">
        <v>10.961</v>
      </c>
      <c r="H44" s="138" t="s">
        <v>32</v>
      </c>
      <c r="I44" s="142" t="s">
        <v>2945</v>
      </c>
    </row>
    <row r="45" spans="1:9" s="9" customFormat="1" ht="89.25" x14ac:dyDescent="0.2">
      <c r="A45" s="34">
        <v>39</v>
      </c>
      <c r="B45" s="138" t="s">
        <v>1287</v>
      </c>
      <c r="C45" s="45">
        <v>1027001689967</v>
      </c>
      <c r="D45" s="49">
        <v>7024015802</v>
      </c>
      <c r="E45" s="138" t="s">
        <v>118</v>
      </c>
      <c r="F45" s="138" t="s">
        <v>2990</v>
      </c>
      <c r="G45" s="49">
        <v>6.9610000000000003</v>
      </c>
      <c r="H45" s="138" t="s">
        <v>804</v>
      </c>
      <c r="I45" s="142" t="s">
        <v>2945</v>
      </c>
    </row>
    <row r="46" spans="1:9" s="9" customFormat="1" ht="89.25" x14ac:dyDescent="0.2">
      <c r="A46" s="34">
        <v>40</v>
      </c>
      <c r="B46" s="138" t="s">
        <v>1288</v>
      </c>
      <c r="C46" s="45">
        <v>1067024012560</v>
      </c>
      <c r="D46" s="45">
        <v>7024025744</v>
      </c>
      <c r="E46" s="138" t="s">
        <v>111</v>
      </c>
      <c r="F46" s="138" t="s">
        <v>2991</v>
      </c>
      <c r="G46" s="49">
        <v>26.079000000000001</v>
      </c>
      <c r="H46" s="138" t="s">
        <v>806</v>
      </c>
      <c r="I46" s="142" t="s">
        <v>2945</v>
      </c>
    </row>
    <row r="47" spans="1:9" s="9" customFormat="1" ht="89.25" x14ac:dyDescent="0.2">
      <c r="A47" s="34">
        <v>41</v>
      </c>
      <c r="B47" s="138" t="s">
        <v>1272</v>
      </c>
      <c r="C47" s="45">
        <v>1087024000800</v>
      </c>
      <c r="D47" s="49">
        <v>7024028248</v>
      </c>
      <c r="E47" s="138" t="s">
        <v>22</v>
      </c>
      <c r="F47" s="138" t="s">
        <v>1289</v>
      </c>
      <c r="G47" s="49">
        <v>15.961</v>
      </c>
      <c r="H47" s="138" t="s">
        <v>806</v>
      </c>
      <c r="I47" s="142" t="s">
        <v>2945</v>
      </c>
    </row>
    <row r="48" spans="1:9" s="9" customFormat="1" ht="89.25" x14ac:dyDescent="0.2">
      <c r="A48" s="34">
        <v>42</v>
      </c>
      <c r="B48" s="138" t="s">
        <v>1262</v>
      </c>
      <c r="C48" s="45">
        <v>304702409000091</v>
      </c>
      <c r="D48" s="45">
        <v>702400782130</v>
      </c>
      <c r="E48" s="138" t="s">
        <v>79</v>
      </c>
      <c r="F48" s="209" t="s">
        <v>2992</v>
      </c>
      <c r="G48" s="49" t="s">
        <v>2849</v>
      </c>
      <c r="H48" s="138" t="s">
        <v>807</v>
      </c>
      <c r="I48" s="142" t="s">
        <v>2945</v>
      </c>
    </row>
    <row r="49" spans="1:9" s="9" customFormat="1" ht="89.25" x14ac:dyDescent="0.2">
      <c r="A49" s="34">
        <v>43</v>
      </c>
      <c r="B49" s="138" t="s">
        <v>1249</v>
      </c>
      <c r="C49" s="45">
        <v>1107024000016</v>
      </c>
      <c r="D49" s="49">
        <v>7024032318</v>
      </c>
      <c r="E49" s="138" t="s">
        <v>22</v>
      </c>
      <c r="F49" s="216"/>
      <c r="G49" s="49">
        <v>6.9610000000000003</v>
      </c>
      <c r="H49" s="138" t="s">
        <v>806</v>
      </c>
      <c r="I49" s="142" t="s">
        <v>2945</v>
      </c>
    </row>
    <row r="50" spans="1:9" s="9" customFormat="1" ht="89.25" x14ac:dyDescent="0.2">
      <c r="A50" s="34">
        <v>44</v>
      </c>
      <c r="B50" s="138" t="s">
        <v>466</v>
      </c>
      <c r="C50" s="45">
        <v>314702424800010</v>
      </c>
      <c r="D50" s="45">
        <v>702400863981</v>
      </c>
      <c r="E50" s="138" t="s">
        <v>467</v>
      </c>
      <c r="F50" s="216"/>
      <c r="G50" s="49" t="s">
        <v>2849</v>
      </c>
      <c r="H50" s="138" t="s">
        <v>807</v>
      </c>
      <c r="I50" s="142" t="s">
        <v>2945</v>
      </c>
    </row>
    <row r="51" spans="1:9" s="9" customFormat="1" ht="89.25" x14ac:dyDescent="0.2">
      <c r="A51" s="34">
        <v>45</v>
      </c>
      <c r="B51" s="138" t="s">
        <v>1290</v>
      </c>
      <c r="C51" s="45"/>
      <c r="D51" s="45"/>
      <c r="E51" s="138" t="s">
        <v>53</v>
      </c>
      <c r="F51" s="211"/>
      <c r="G51" s="49">
        <v>6.9610000000000003</v>
      </c>
      <c r="H51" s="138" t="s">
        <v>807</v>
      </c>
      <c r="I51" s="142" t="s">
        <v>2945</v>
      </c>
    </row>
    <row r="52" spans="1:9" s="9" customFormat="1" ht="89.25" x14ac:dyDescent="0.2">
      <c r="A52" s="34">
        <v>46</v>
      </c>
      <c r="B52" s="138" t="s">
        <v>1291</v>
      </c>
      <c r="C52" s="45">
        <v>304702407800094</v>
      </c>
      <c r="D52" s="45">
        <v>702400514370</v>
      </c>
      <c r="E52" s="138" t="s">
        <v>49</v>
      </c>
      <c r="F52" s="138" t="s">
        <v>1292</v>
      </c>
      <c r="G52" s="49">
        <v>6.9610000000000003</v>
      </c>
      <c r="H52" s="138" t="s">
        <v>807</v>
      </c>
      <c r="I52" s="142" t="s">
        <v>2945</v>
      </c>
    </row>
    <row r="53" spans="1:9" s="9" customFormat="1" ht="89.25" x14ac:dyDescent="0.2">
      <c r="A53" s="34">
        <v>47</v>
      </c>
      <c r="B53" s="138" t="s">
        <v>1272</v>
      </c>
      <c r="C53" s="45">
        <v>1087024000800</v>
      </c>
      <c r="D53" s="49">
        <v>7024028248</v>
      </c>
      <c r="E53" s="138" t="s">
        <v>22</v>
      </c>
      <c r="F53" s="209" t="s">
        <v>2993</v>
      </c>
      <c r="G53" s="49">
        <v>2.9609999999999999</v>
      </c>
      <c r="H53" s="138" t="s">
        <v>806</v>
      </c>
      <c r="I53" s="142" t="s">
        <v>2945</v>
      </c>
    </row>
    <row r="54" spans="1:9" s="9" customFormat="1" ht="89.25" x14ac:dyDescent="0.2">
      <c r="A54" s="34">
        <v>48</v>
      </c>
      <c r="B54" s="138" t="s">
        <v>1293</v>
      </c>
      <c r="C54" s="45">
        <v>1077024001340</v>
      </c>
      <c r="D54" s="49">
        <v>7024026988</v>
      </c>
      <c r="E54" s="138" t="s">
        <v>989</v>
      </c>
      <c r="F54" s="216"/>
      <c r="G54" s="49" t="s">
        <v>2849</v>
      </c>
      <c r="H54" s="138" t="s">
        <v>807</v>
      </c>
      <c r="I54" s="142" t="s">
        <v>2945</v>
      </c>
    </row>
    <row r="55" spans="1:9" s="9" customFormat="1" ht="89.25" x14ac:dyDescent="0.2">
      <c r="A55" s="34">
        <v>49</v>
      </c>
      <c r="B55" s="138" t="s">
        <v>1294</v>
      </c>
      <c r="C55" s="45"/>
      <c r="D55" s="49"/>
      <c r="E55" s="138"/>
      <c r="F55" s="216"/>
      <c r="G55" s="49">
        <v>6.9610000000000003</v>
      </c>
      <c r="H55" s="138" t="s">
        <v>807</v>
      </c>
      <c r="I55" s="142" t="s">
        <v>2945</v>
      </c>
    </row>
    <row r="56" spans="1:9" s="9" customFormat="1" ht="89.25" x14ac:dyDescent="0.2">
      <c r="A56" s="34">
        <v>50</v>
      </c>
      <c r="B56" s="138" t="s">
        <v>1295</v>
      </c>
      <c r="C56" s="45"/>
      <c r="D56" s="49"/>
      <c r="E56" s="138" t="s">
        <v>79</v>
      </c>
      <c r="F56" s="216"/>
      <c r="G56" s="49">
        <v>8.0299999999999994</v>
      </c>
      <c r="H56" s="138" t="s">
        <v>807</v>
      </c>
      <c r="I56" s="142" t="s">
        <v>2945</v>
      </c>
    </row>
    <row r="57" spans="1:9" s="9" customFormat="1" ht="89.25" x14ac:dyDescent="0.2">
      <c r="A57" s="34">
        <v>51</v>
      </c>
      <c r="B57" s="138" t="s">
        <v>1296</v>
      </c>
      <c r="C57" s="45"/>
      <c r="D57" s="49"/>
      <c r="E57" s="138" t="s">
        <v>33</v>
      </c>
      <c r="F57" s="216"/>
      <c r="G57" s="49">
        <v>6.9610000000000003</v>
      </c>
      <c r="H57" s="138" t="s">
        <v>807</v>
      </c>
      <c r="I57" s="142" t="s">
        <v>2945</v>
      </c>
    </row>
    <row r="58" spans="1:9" s="9" customFormat="1" ht="89.25" x14ac:dyDescent="0.2">
      <c r="A58" s="34">
        <v>52</v>
      </c>
      <c r="B58" s="138" t="s">
        <v>1297</v>
      </c>
      <c r="C58" s="45">
        <v>1105402003904</v>
      </c>
      <c r="D58" s="45">
        <v>5402525254</v>
      </c>
      <c r="E58" s="138" t="s">
        <v>40</v>
      </c>
      <c r="F58" s="211"/>
      <c r="G58" s="49">
        <v>7.03</v>
      </c>
      <c r="H58" s="138" t="s">
        <v>805</v>
      </c>
      <c r="I58" s="142" t="s">
        <v>2945</v>
      </c>
    </row>
    <row r="59" spans="1:9" s="9" customFormat="1" ht="89.25" x14ac:dyDescent="0.2">
      <c r="A59" s="34">
        <v>53</v>
      </c>
      <c r="B59" s="138" t="s">
        <v>1298</v>
      </c>
      <c r="C59" s="45">
        <v>1067024010283</v>
      </c>
      <c r="D59" s="49">
        <v>7024024660</v>
      </c>
      <c r="E59" s="138" t="s">
        <v>49</v>
      </c>
      <c r="F59" s="138" t="s">
        <v>2437</v>
      </c>
      <c r="G59" s="49">
        <v>23.469000000000001</v>
      </c>
      <c r="H59" s="49" t="s">
        <v>807</v>
      </c>
      <c r="I59" s="142" t="s">
        <v>2945</v>
      </c>
    </row>
    <row r="60" spans="1:9" s="9" customFormat="1" ht="89.25" x14ac:dyDescent="0.2">
      <c r="A60" s="34">
        <v>54</v>
      </c>
      <c r="B60" s="138" t="s">
        <v>610</v>
      </c>
      <c r="C60" s="45">
        <v>310702403300023</v>
      </c>
      <c r="D60" s="45">
        <v>702435662010</v>
      </c>
      <c r="E60" s="138" t="s">
        <v>82</v>
      </c>
      <c r="F60" s="227" t="s">
        <v>2994</v>
      </c>
      <c r="G60" s="49">
        <v>2.9609999999999999</v>
      </c>
      <c r="H60" s="138" t="s">
        <v>807</v>
      </c>
      <c r="I60" s="142" t="s">
        <v>2945</v>
      </c>
    </row>
    <row r="61" spans="1:9" s="9" customFormat="1" ht="89.25" x14ac:dyDescent="0.2">
      <c r="A61" s="34">
        <v>55</v>
      </c>
      <c r="B61" s="138" t="s">
        <v>1299</v>
      </c>
      <c r="C61" s="45"/>
      <c r="D61" s="49"/>
      <c r="E61" s="138" t="s">
        <v>167</v>
      </c>
      <c r="F61" s="232"/>
      <c r="G61" s="49">
        <v>6.9610000000000003</v>
      </c>
      <c r="H61" s="138" t="s">
        <v>806</v>
      </c>
      <c r="I61" s="142" t="s">
        <v>2945</v>
      </c>
    </row>
    <row r="62" spans="1:9" s="9" customFormat="1" ht="89.25" x14ac:dyDescent="0.2">
      <c r="A62" s="34">
        <v>56</v>
      </c>
      <c r="B62" s="138" t="s">
        <v>1300</v>
      </c>
      <c r="C62" s="45">
        <v>1037000348296</v>
      </c>
      <c r="D62" s="45">
        <v>7024020217</v>
      </c>
      <c r="E62" s="133" t="s">
        <v>989</v>
      </c>
      <c r="F62" s="232"/>
      <c r="G62" s="49">
        <v>5.1790000000000003</v>
      </c>
      <c r="H62" s="138" t="s">
        <v>806</v>
      </c>
      <c r="I62" s="142" t="s">
        <v>2945</v>
      </c>
    </row>
    <row r="63" spans="1:9" s="9" customFormat="1" ht="89.25" x14ac:dyDescent="0.2">
      <c r="A63" s="34">
        <v>57</v>
      </c>
      <c r="B63" s="138" t="s">
        <v>1272</v>
      </c>
      <c r="C63" s="45">
        <v>1087024000800</v>
      </c>
      <c r="D63" s="49">
        <v>7024028248</v>
      </c>
      <c r="E63" s="138" t="s">
        <v>22</v>
      </c>
      <c r="F63" s="228"/>
      <c r="G63" s="49">
        <v>9.9610000000000003</v>
      </c>
      <c r="H63" s="138" t="s">
        <v>806</v>
      </c>
      <c r="I63" s="142" t="s">
        <v>2945</v>
      </c>
    </row>
    <row r="64" spans="1:9" s="9" customFormat="1" ht="89.25" x14ac:dyDescent="0.2">
      <c r="A64" s="34">
        <v>58</v>
      </c>
      <c r="B64" s="138" t="s">
        <v>1272</v>
      </c>
      <c r="C64" s="45">
        <v>1087024000800</v>
      </c>
      <c r="D64" s="49">
        <v>7024028248</v>
      </c>
      <c r="E64" s="138" t="s">
        <v>22</v>
      </c>
      <c r="F64" s="138" t="s">
        <v>1301</v>
      </c>
      <c r="G64" s="49" t="s">
        <v>2849</v>
      </c>
      <c r="H64" s="138" t="s">
        <v>806</v>
      </c>
      <c r="I64" s="142" t="s">
        <v>2945</v>
      </c>
    </row>
    <row r="65" spans="1:9" s="9" customFormat="1" ht="89.25" x14ac:dyDescent="0.2">
      <c r="A65" s="34">
        <v>59</v>
      </c>
      <c r="B65" s="138" t="s">
        <v>1246</v>
      </c>
      <c r="C65" s="45">
        <v>1027001690792</v>
      </c>
      <c r="D65" s="49">
        <v>7024016524</v>
      </c>
      <c r="E65" s="138" t="s">
        <v>455</v>
      </c>
      <c r="F65" s="209" t="s">
        <v>1248</v>
      </c>
      <c r="G65" s="49" t="s">
        <v>2849</v>
      </c>
      <c r="H65" s="138" t="s">
        <v>804</v>
      </c>
      <c r="I65" s="142" t="s">
        <v>2945</v>
      </c>
    </row>
    <row r="66" spans="1:9" s="9" customFormat="1" ht="89.25" x14ac:dyDescent="0.2">
      <c r="A66" s="34">
        <v>60</v>
      </c>
      <c r="B66" s="138" t="s">
        <v>1282</v>
      </c>
      <c r="C66" s="45">
        <v>304702405500059</v>
      </c>
      <c r="D66" s="45">
        <v>702405288252</v>
      </c>
      <c r="E66" s="138" t="s">
        <v>455</v>
      </c>
      <c r="F66" s="211"/>
      <c r="G66" s="49">
        <v>27.024000000000001</v>
      </c>
      <c r="H66" s="138" t="s">
        <v>804</v>
      </c>
      <c r="I66" s="142" t="s">
        <v>2945</v>
      </c>
    </row>
    <row r="67" spans="1:9" s="9" customFormat="1" ht="102" customHeight="1" x14ac:dyDescent="0.2">
      <c r="A67" s="34">
        <v>61</v>
      </c>
      <c r="B67" s="138" t="s">
        <v>1302</v>
      </c>
      <c r="C67" s="45">
        <v>1027001691419</v>
      </c>
      <c r="D67" s="45">
        <v>7024002257</v>
      </c>
      <c r="E67" s="138" t="s">
        <v>1303</v>
      </c>
      <c r="F67" s="209" t="s">
        <v>2995</v>
      </c>
      <c r="G67" s="49">
        <v>24024</v>
      </c>
      <c r="H67" s="138" t="s">
        <v>805</v>
      </c>
      <c r="I67" s="142" t="s">
        <v>2945</v>
      </c>
    </row>
    <row r="68" spans="1:9" s="9" customFormat="1" ht="89.25" x14ac:dyDescent="0.2">
      <c r="A68" s="34">
        <v>62</v>
      </c>
      <c r="B68" s="138" t="s">
        <v>1304</v>
      </c>
      <c r="C68" s="45">
        <v>1027000882776</v>
      </c>
      <c r="D68" s="45">
        <v>7019000590</v>
      </c>
      <c r="E68" s="138" t="s">
        <v>514</v>
      </c>
      <c r="F68" s="216"/>
      <c r="G68" s="49">
        <v>8.0299999999999994</v>
      </c>
      <c r="H68" s="138" t="s">
        <v>806</v>
      </c>
      <c r="I68" s="142" t="s">
        <v>2945</v>
      </c>
    </row>
    <row r="69" spans="1:9" s="9" customFormat="1" ht="89.25" x14ac:dyDescent="0.2">
      <c r="A69" s="34">
        <v>63</v>
      </c>
      <c r="B69" s="138" t="s">
        <v>1305</v>
      </c>
      <c r="C69" s="45"/>
      <c r="D69" s="45"/>
      <c r="E69" s="138"/>
      <c r="F69" s="216"/>
      <c r="G69" s="49">
        <v>13.468999999999999</v>
      </c>
      <c r="H69" s="138" t="s">
        <v>806</v>
      </c>
      <c r="I69" s="142" t="s">
        <v>2945</v>
      </c>
    </row>
    <row r="70" spans="1:9" s="9" customFormat="1" ht="89.25" x14ac:dyDescent="0.2">
      <c r="A70" s="34">
        <v>64</v>
      </c>
      <c r="B70" s="138" t="s">
        <v>1306</v>
      </c>
      <c r="C70" s="45"/>
      <c r="D70" s="45"/>
      <c r="E70" s="138" t="s">
        <v>1307</v>
      </c>
      <c r="F70" s="216"/>
      <c r="G70" s="49">
        <v>6.9610000000000003</v>
      </c>
      <c r="H70" s="138" t="s">
        <v>806</v>
      </c>
      <c r="I70" s="142" t="s">
        <v>2945</v>
      </c>
    </row>
    <row r="71" spans="1:9" s="9" customFormat="1" ht="89.25" x14ac:dyDescent="0.2">
      <c r="A71" s="34">
        <v>65</v>
      </c>
      <c r="B71" s="138" t="s">
        <v>1283</v>
      </c>
      <c r="C71" s="45">
        <v>1052242262478</v>
      </c>
      <c r="D71" s="45">
        <v>2225074005</v>
      </c>
      <c r="E71" s="138" t="s">
        <v>15</v>
      </c>
      <c r="F71" s="211"/>
      <c r="G71" s="49">
        <v>8.0299999999999994</v>
      </c>
      <c r="H71" s="138" t="s">
        <v>806</v>
      </c>
      <c r="I71" s="142" t="s">
        <v>2945</v>
      </c>
    </row>
    <row r="72" spans="1:9" s="9" customFormat="1" ht="89.25" x14ac:dyDescent="0.2">
      <c r="A72" s="34">
        <v>66</v>
      </c>
      <c r="B72" s="138" t="s">
        <v>1272</v>
      </c>
      <c r="C72" s="45">
        <v>1087024000800</v>
      </c>
      <c r="D72" s="49">
        <v>7024028248</v>
      </c>
      <c r="E72" s="138" t="s">
        <v>22</v>
      </c>
      <c r="F72" s="138" t="s">
        <v>1308</v>
      </c>
      <c r="G72" s="49">
        <v>9.9610000000000003</v>
      </c>
      <c r="H72" s="138" t="s">
        <v>806</v>
      </c>
      <c r="I72" s="142" t="s">
        <v>2945</v>
      </c>
    </row>
    <row r="73" spans="1:9" s="9" customFormat="1" ht="89.25" x14ac:dyDescent="0.2">
      <c r="A73" s="34">
        <v>67</v>
      </c>
      <c r="B73" s="138" t="s">
        <v>1272</v>
      </c>
      <c r="C73" s="45">
        <v>1087024000800</v>
      </c>
      <c r="D73" s="49">
        <v>7024028248</v>
      </c>
      <c r="E73" s="138" t="s">
        <v>22</v>
      </c>
      <c r="F73" s="209" t="s">
        <v>2996</v>
      </c>
      <c r="G73" s="49" t="s">
        <v>2849</v>
      </c>
      <c r="H73" s="138" t="s">
        <v>806</v>
      </c>
      <c r="I73" s="142" t="s">
        <v>2945</v>
      </c>
    </row>
    <row r="74" spans="1:9" s="9" customFormat="1" ht="89.25" x14ac:dyDescent="0.2">
      <c r="A74" s="34">
        <v>68</v>
      </c>
      <c r="B74" s="138" t="s">
        <v>538</v>
      </c>
      <c r="C74" s="45">
        <v>304702408900035</v>
      </c>
      <c r="D74" s="45">
        <v>702400647003</v>
      </c>
      <c r="E74" s="138" t="s">
        <v>56</v>
      </c>
      <c r="F74" s="216"/>
      <c r="G74" s="49" t="s">
        <v>2849</v>
      </c>
      <c r="H74" s="138" t="s">
        <v>806</v>
      </c>
      <c r="I74" s="142" t="s">
        <v>2945</v>
      </c>
    </row>
    <row r="75" spans="1:9" s="9" customFormat="1" ht="89.25" x14ac:dyDescent="0.2">
      <c r="A75" s="34">
        <v>69</v>
      </c>
      <c r="B75" s="138" t="s">
        <v>1309</v>
      </c>
      <c r="C75" s="45"/>
      <c r="D75" s="45"/>
      <c r="E75" s="138" t="s">
        <v>79</v>
      </c>
      <c r="F75" s="216"/>
      <c r="G75" s="49">
        <v>5.9610000000000003</v>
      </c>
      <c r="H75" s="138" t="s">
        <v>807</v>
      </c>
      <c r="I75" s="142" t="s">
        <v>2945</v>
      </c>
    </row>
    <row r="76" spans="1:9" s="9" customFormat="1" ht="89.25" x14ac:dyDescent="0.2">
      <c r="A76" s="34">
        <v>70</v>
      </c>
      <c r="B76" s="138" t="s">
        <v>1310</v>
      </c>
      <c r="C76" s="45"/>
      <c r="D76" s="45"/>
      <c r="E76" s="138" t="s">
        <v>79</v>
      </c>
      <c r="F76" s="216"/>
      <c r="G76" s="49">
        <v>6.9610000000000003</v>
      </c>
      <c r="H76" s="138" t="s">
        <v>807</v>
      </c>
      <c r="I76" s="142" t="s">
        <v>2945</v>
      </c>
    </row>
    <row r="77" spans="1:9" s="9" customFormat="1" ht="89.25" x14ac:dyDescent="0.2">
      <c r="A77" s="34">
        <v>71</v>
      </c>
      <c r="B77" s="138" t="s">
        <v>1311</v>
      </c>
      <c r="C77" s="45"/>
      <c r="D77" s="45"/>
      <c r="E77" s="138" t="s">
        <v>79</v>
      </c>
      <c r="F77" s="211"/>
      <c r="G77" s="49">
        <v>6.9610000000000003</v>
      </c>
      <c r="H77" s="138" t="s">
        <v>807</v>
      </c>
      <c r="I77" s="142" t="s">
        <v>2945</v>
      </c>
    </row>
    <row r="78" spans="1:9" s="9" customFormat="1" ht="89.25" x14ac:dyDescent="0.2">
      <c r="A78" s="34">
        <v>72</v>
      </c>
      <c r="B78" s="138" t="s">
        <v>1312</v>
      </c>
      <c r="C78" s="45">
        <v>1027809237796</v>
      </c>
      <c r="D78" s="49">
        <v>7825706086</v>
      </c>
      <c r="E78" s="138" t="s">
        <v>15</v>
      </c>
      <c r="F78" s="209" t="s">
        <v>2997</v>
      </c>
      <c r="G78" s="49">
        <v>6.9610000000000003</v>
      </c>
      <c r="H78" s="138" t="s">
        <v>806</v>
      </c>
      <c r="I78" s="142" t="s">
        <v>2945</v>
      </c>
    </row>
    <row r="79" spans="1:9" s="9" customFormat="1" ht="89.25" x14ac:dyDescent="0.2">
      <c r="A79" s="34">
        <v>73</v>
      </c>
      <c r="B79" s="138" t="s">
        <v>1313</v>
      </c>
      <c r="C79" s="45">
        <v>1087024000359</v>
      </c>
      <c r="D79" s="49">
        <v>7024027981</v>
      </c>
      <c r="E79" s="138" t="s">
        <v>22</v>
      </c>
      <c r="F79" s="211"/>
      <c r="G79" s="49">
        <v>10.179</v>
      </c>
      <c r="H79" s="138" t="s">
        <v>806</v>
      </c>
      <c r="I79" s="142" t="s">
        <v>2945</v>
      </c>
    </row>
    <row r="80" spans="1:9" s="9" customFormat="1" ht="89.25" x14ac:dyDescent="0.2">
      <c r="A80" s="34">
        <v>74</v>
      </c>
      <c r="B80" s="138" t="s">
        <v>1272</v>
      </c>
      <c r="C80" s="45">
        <v>1087024000800</v>
      </c>
      <c r="D80" s="49">
        <v>7024028248</v>
      </c>
      <c r="E80" s="138" t="s">
        <v>22</v>
      </c>
      <c r="F80" s="138" t="s">
        <v>1314</v>
      </c>
      <c r="G80" s="49">
        <v>10.961</v>
      </c>
      <c r="H80" s="138" t="s">
        <v>806</v>
      </c>
      <c r="I80" s="142" t="s">
        <v>2945</v>
      </c>
    </row>
    <row r="81" spans="1:9" s="9" customFormat="1" ht="89.25" x14ac:dyDescent="0.2">
      <c r="A81" s="34">
        <v>75</v>
      </c>
      <c r="B81" s="138" t="s">
        <v>1272</v>
      </c>
      <c r="C81" s="45">
        <v>1087024000800</v>
      </c>
      <c r="D81" s="49">
        <v>7024028248</v>
      </c>
      <c r="E81" s="138" t="s">
        <v>22</v>
      </c>
      <c r="F81" s="209" t="s">
        <v>2998</v>
      </c>
      <c r="G81" s="49" t="s">
        <v>2849</v>
      </c>
      <c r="H81" s="138" t="s">
        <v>806</v>
      </c>
      <c r="I81" s="142" t="s">
        <v>2945</v>
      </c>
    </row>
    <row r="82" spans="1:9" s="9" customFormat="1" ht="89.25" x14ac:dyDescent="0.2">
      <c r="A82" s="34">
        <v>76</v>
      </c>
      <c r="B82" s="138" t="s">
        <v>1315</v>
      </c>
      <c r="C82" s="49"/>
      <c r="D82" s="49"/>
      <c r="E82" s="138" t="s">
        <v>1316</v>
      </c>
      <c r="F82" s="211"/>
      <c r="G82" s="49">
        <v>10.961</v>
      </c>
      <c r="H82" s="138" t="s">
        <v>805</v>
      </c>
      <c r="I82" s="142" t="s">
        <v>2945</v>
      </c>
    </row>
    <row r="83" spans="1:9" s="9" customFormat="1" ht="89.25" x14ac:dyDescent="0.2">
      <c r="A83" s="34">
        <v>77</v>
      </c>
      <c r="B83" s="138" t="s">
        <v>419</v>
      </c>
      <c r="C83" s="45">
        <v>1022301598549</v>
      </c>
      <c r="D83" s="45">
        <v>2310031475</v>
      </c>
      <c r="E83" s="138" t="s">
        <v>56</v>
      </c>
      <c r="F83" s="138" t="s">
        <v>2999</v>
      </c>
      <c r="G83" s="49" t="s">
        <v>2849</v>
      </c>
      <c r="H83" s="138" t="s">
        <v>806</v>
      </c>
      <c r="I83" s="142" t="s">
        <v>2945</v>
      </c>
    </row>
    <row r="84" spans="1:9" s="9" customFormat="1" ht="89.25" x14ac:dyDescent="0.2">
      <c r="A84" s="34">
        <v>78</v>
      </c>
      <c r="B84" s="138" t="s">
        <v>1272</v>
      </c>
      <c r="C84" s="45">
        <v>1087024000800</v>
      </c>
      <c r="D84" s="49">
        <v>7024028248</v>
      </c>
      <c r="E84" s="138" t="s">
        <v>19</v>
      </c>
      <c r="F84" s="138" t="s">
        <v>3000</v>
      </c>
      <c r="G84" s="49" t="s">
        <v>2849</v>
      </c>
      <c r="H84" s="138" t="s">
        <v>806</v>
      </c>
      <c r="I84" s="142" t="s">
        <v>2945</v>
      </c>
    </row>
    <row r="85" spans="1:9" s="9" customFormat="1" ht="89.25" x14ac:dyDescent="0.2">
      <c r="A85" s="34">
        <v>79</v>
      </c>
      <c r="B85" s="138" t="s">
        <v>1272</v>
      </c>
      <c r="C85" s="45">
        <v>1087024000800</v>
      </c>
      <c r="D85" s="49">
        <v>7024028248</v>
      </c>
      <c r="E85" s="138" t="s">
        <v>22</v>
      </c>
      <c r="F85" s="209" t="s">
        <v>3001</v>
      </c>
      <c r="G85" s="49">
        <v>17.024000000000001</v>
      </c>
      <c r="H85" s="138" t="s">
        <v>806</v>
      </c>
      <c r="I85" s="142" t="s">
        <v>2945</v>
      </c>
    </row>
    <row r="86" spans="1:9" s="9" customFormat="1" ht="89.25" x14ac:dyDescent="0.2">
      <c r="A86" s="34">
        <v>80</v>
      </c>
      <c r="B86" s="138" t="s">
        <v>1317</v>
      </c>
      <c r="C86" s="45">
        <v>1027001684863</v>
      </c>
      <c r="D86" s="49">
        <v>7024000997</v>
      </c>
      <c r="E86" s="138" t="s">
        <v>989</v>
      </c>
      <c r="F86" s="216"/>
      <c r="G86" s="49">
        <v>10.961</v>
      </c>
      <c r="H86" s="138" t="s">
        <v>807</v>
      </c>
      <c r="I86" s="142" t="s">
        <v>2945</v>
      </c>
    </row>
    <row r="87" spans="1:9" s="9" customFormat="1" ht="89.25" x14ac:dyDescent="0.2">
      <c r="A87" s="34">
        <v>81</v>
      </c>
      <c r="B87" s="138" t="s">
        <v>1318</v>
      </c>
      <c r="C87" s="45">
        <v>1027001689329</v>
      </c>
      <c r="D87" s="49">
        <v>7024017768</v>
      </c>
      <c r="E87" s="138" t="s">
        <v>1319</v>
      </c>
      <c r="F87" s="211"/>
      <c r="G87" s="49">
        <v>12.03</v>
      </c>
      <c r="H87" s="138" t="s">
        <v>806</v>
      </c>
      <c r="I87" s="142" t="s">
        <v>2945</v>
      </c>
    </row>
    <row r="88" spans="1:9" s="9" customFormat="1" ht="89.25" x14ac:dyDescent="0.2">
      <c r="A88" s="34">
        <v>82</v>
      </c>
      <c r="B88" s="138" t="s">
        <v>1272</v>
      </c>
      <c r="C88" s="45">
        <v>1087024000800</v>
      </c>
      <c r="D88" s="49">
        <v>7024028248</v>
      </c>
      <c r="E88" s="138" t="s">
        <v>22</v>
      </c>
      <c r="F88" s="138" t="s">
        <v>1320</v>
      </c>
      <c r="G88" s="49" t="s">
        <v>2849</v>
      </c>
      <c r="H88" s="138" t="s">
        <v>806</v>
      </c>
      <c r="I88" s="142" t="s">
        <v>2945</v>
      </c>
    </row>
    <row r="89" spans="1:9" s="9" customFormat="1" ht="89.25" x14ac:dyDescent="0.2">
      <c r="A89" s="34">
        <v>83</v>
      </c>
      <c r="B89" s="138" t="s">
        <v>1286</v>
      </c>
      <c r="C89" s="45">
        <v>1037000356161</v>
      </c>
      <c r="D89" s="49">
        <v>7024020810</v>
      </c>
      <c r="E89" s="138" t="s">
        <v>467</v>
      </c>
      <c r="F89" s="209" t="s">
        <v>3002</v>
      </c>
      <c r="G89" s="49">
        <v>6.9610000000000003</v>
      </c>
      <c r="H89" s="138" t="s">
        <v>806</v>
      </c>
      <c r="I89" s="142" t="s">
        <v>2945</v>
      </c>
    </row>
    <row r="90" spans="1:9" s="9" customFormat="1" ht="89.25" x14ac:dyDescent="0.2">
      <c r="A90" s="34">
        <v>84</v>
      </c>
      <c r="B90" s="138" t="s">
        <v>1272</v>
      </c>
      <c r="C90" s="45">
        <v>1087024000800</v>
      </c>
      <c r="D90" s="49">
        <v>7024028248</v>
      </c>
      <c r="E90" s="138" t="s">
        <v>22</v>
      </c>
      <c r="F90" s="216"/>
      <c r="G90" s="49">
        <v>5.1790000000000003</v>
      </c>
      <c r="H90" s="138" t="s">
        <v>806</v>
      </c>
      <c r="I90" s="142" t="s">
        <v>2945</v>
      </c>
    </row>
    <row r="91" spans="1:9" s="9" customFormat="1" ht="89.25" x14ac:dyDescent="0.2">
      <c r="A91" s="34">
        <v>85</v>
      </c>
      <c r="B91" s="138" t="s">
        <v>1321</v>
      </c>
      <c r="C91" s="45">
        <v>304702401700018</v>
      </c>
      <c r="D91" s="45">
        <v>702400552489</v>
      </c>
      <c r="E91" s="138" t="s">
        <v>989</v>
      </c>
      <c r="F91" s="216"/>
      <c r="G91" s="49" t="s">
        <v>2849</v>
      </c>
      <c r="H91" s="138" t="s">
        <v>806</v>
      </c>
      <c r="I91" s="142" t="s">
        <v>2945</v>
      </c>
    </row>
    <row r="92" spans="1:9" s="9" customFormat="1" ht="89.25" x14ac:dyDescent="0.2">
      <c r="A92" s="34">
        <v>86</v>
      </c>
      <c r="B92" s="138" t="s">
        <v>1322</v>
      </c>
      <c r="C92" s="45">
        <v>1077017026580</v>
      </c>
      <c r="D92" s="45">
        <v>7017187800</v>
      </c>
      <c r="E92" s="138" t="s">
        <v>79</v>
      </c>
      <c r="F92" s="211"/>
      <c r="G92" s="49">
        <v>10.961</v>
      </c>
      <c r="H92" s="138" t="s">
        <v>806</v>
      </c>
      <c r="I92" s="142" t="s">
        <v>2945</v>
      </c>
    </row>
    <row r="93" spans="1:9" s="9" customFormat="1" ht="89.25" x14ac:dyDescent="0.2">
      <c r="A93" s="34">
        <v>87</v>
      </c>
      <c r="B93" s="138" t="s">
        <v>1272</v>
      </c>
      <c r="C93" s="45">
        <v>1087024000800</v>
      </c>
      <c r="D93" s="49">
        <v>7024028248</v>
      </c>
      <c r="E93" s="138" t="s">
        <v>22</v>
      </c>
      <c r="F93" s="209" t="s">
        <v>1141</v>
      </c>
      <c r="G93" s="49" t="s">
        <v>2849</v>
      </c>
      <c r="H93" s="138" t="s">
        <v>806</v>
      </c>
      <c r="I93" s="142" t="s">
        <v>2945</v>
      </c>
    </row>
    <row r="94" spans="1:9" s="9" customFormat="1" ht="89.25" x14ac:dyDescent="0.2">
      <c r="A94" s="34">
        <v>88</v>
      </c>
      <c r="B94" s="138" t="s">
        <v>1323</v>
      </c>
      <c r="C94" s="45">
        <v>1027700167110</v>
      </c>
      <c r="D94" s="45">
        <v>7744001497</v>
      </c>
      <c r="E94" s="138" t="s">
        <v>1324</v>
      </c>
      <c r="F94" s="211"/>
      <c r="G94" s="49">
        <v>10.961</v>
      </c>
      <c r="H94" s="138" t="s">
        <v>806</v>
      </c>
      <c r="I94" s="142" t="s">
        <v>2945</v>
      </c>
    </row>
    <row r="95" spans="1:9" s="9" customFormat="1" ht="89.25" x14ac:dyDescent="0.2">
      <c r="A95" s="34">
        <v>89</v>
      </c>
      <c r="B95" s="138" t="s">
        <v>1325</v>
      </c>
      <c r="C95" s="45">
        <v>1027001687745</v>
      </c>
      <c r="D95" s="49">
        <v>7024013065</v>
      </c>
      <c r="E95" s="138" t="s">
        <v>501</v>
      </c>
      <c r="F95" s="138" t="s">
        <v>3003</v>
      </c>
      <c r="G95" s="49">
        <v>10.961</v>
      </c>
      <c r="H95" s="138" t="s">
        <v>807</v>
      </c>
      <c r="I95" s="142" t="s">
        <v>2945</v>
      </c>
    </row>
    <row r="96" spans="1:9" s="9" customFormat="1" ht="89.25" x14ac:dyDescent="0.2">
      <c r="A96" s="34">
        <v>90</v>
      </c>
      <c r="B96" s="138" t="s">
        <v>1272</v>
      </c>
      <c r="C96" s="45">
        <v>1087024000800</v>
      </c>
      <c r="D96" s="49">
        <v>7024028248</v>
      </c>
      <c r="E96" s="138" t="s">
        <v>22</v>
      </c>
      <c r="F96" s="138" t="s">
        <v>1326</v>
      </c>
      <c r="G96" s="49" t="s">
        <v>2849</v>
      </c>
      <c r="H96" s="138" t="s">
        <v>806</v>
      </c>
      <c r="I96" s="142" t="s">
        <v>2945</v>
      </c>
    </row>
    <row r="97" spans="1:9" s="9" customFormat="1" ht="89.25" x14ac:dyDescent="0.2">
      <c r="A97" s="34">
        <v>91</v>
      </c>
      <c r="B97" s="138" t="s">
        <v>610</v>
      </c>
      <c r="C97" s="45">
        <v>310702403300023</v>
      </c>
      <c r="D97" s="45">
        <v>702435662010</v>
      </c>
      <c r="E97" s="138" t="s">
        <v>53</v>
      </c>
      <c r="F97" s="209" t="s">
        <v>3004</v>
      </c>
      <c r="G97" s="49">
        <v>10.179</v>
      </c>
      <c r="H97" s="138" t="s">
        <v>807</v>
      </c>
      <c r="I97" s="142" t="s">
        <v>2945</v>
      </c>
    </row>
    <row r="98" spans="1:9" s="9" customFormat="1" ht="89.25" x14ac:dyDescent="0.2">
      <c r="A98" s="34">
        <v>92</v>
      </c>
      <c r="B98" s="138" t="s">
        <v>1327</v>
      </c>
      <c r="C98" s="45">
        <v>308702421400025</v>
      </c>
      <c r="D98" s="45">
        <v>702406442820</v>
      </c>
      <c r="E98" s="138" t="s">
        <v>53</v>
      </c>
      <c r="F98" s="216"/>
      <c r="G98" s="49">
        <v>6.9610000000000003</v>
      </c>
      <c r="H98" s="138" t="s">
        <v>807</v>
      </c>
      <c r="I98" s="142" t="s">
        <v>2945</v>
      </c>
    </row>
    <row r="99" spans="1:9" s="9" customFormat="1" ht="89.25" x14ac:dyDescent="0.2">
      <c r="A99" s="34">
        <v>93</v>
      </c>
      <c r="B99" s="138" t="s">
        <v>1272</v>
      </c>
      <c r="C99" s="45">
        <v>1087024000800</v>
      </c>
      <c r="D99" s="49">
        <v>7024028248</v>
      </c>
      <c r="E99" s="138" t="s">
        <v>22</v>
      </c>
      <c r="F99" s="211"/>
      <c r="G99" s="49">
        <v>0</v>
      </c>
      <c r="H99" s="138" t="s">
        <v>806</v>
      </c>
      <c r="I99" s="142" t="s">
        <v>2945</v>
      </c>
    </row>
    <row r="100" spans="1:9" s="9" customFormat="1" ht="89.25" x14ac:dyDescent="0.2">
      <c r="A100" s="34">
        <v>94</v>
      </c>
      <c r="B100" s="138" t="s">
        <v>1249</v>
      </c>
      <c r="C100" s="45">
        <v>1107024000016</v>
      </c>
      <c r="D100" s="49">
        <v>7024032318</v>
      </c>
      <c r="E100" s="138" t="s">
        <v>22</v>
      </c>
      <c r="F100" s="138" t="s">
        <v>1328</v>
      </c>
      <c r="G100" s="49">
        <v>5.9610000000000003</v>
      </c>
      <c r="H100" s="138" t="s">
        <v>806</v>
      </c>
      <c r="I100" s="142" t="s">
        <v>2945</v>
      </c>
    </row>
    <row r="101" spans="1:9" s="9" customFormat="1" ht="89.25" x14ac:dyDescent="0.2">
      <c r="A101" s="34">
        <v>95</v>
      </c>
      <c r="B101" s="138" t="s">
        <v>1249</v>
      </c>
      <c r="C101" s="45">
        <v>1107024000016</v>
      </c>
      <c r="D101" s="49">
        <v>7024032318</v>
      </c>
      <c r="E101" s="138" t="s">
        <v>22</v>
      </c>
      <c r="F101" s="209" t="s">
        <v>3005</v>
      </c>
      <c r="G101" s="49">
        <v>5.9610000000000003</v>
      </c>
      <c r="H101" s="138" t="s">
        <v>806</v>
      </c>
      <c r="I101" s="142" t="s">
        <v>2945</v>
      </c>
    </row>
    <row r="102" spans="1:9" s="9" customFormat="1" ht="89.25" x14ac:dyDescent="0.2">
      <c r="A102" s="34">
        <v>96</v>
      </c>
      <c r="B102" s="138" t="s">
        <v>1329</v>
      </c>
      <c r="C102" s="45"/>
      <c r="D102" s="49"/>
      <c r="E102" s="138" t="s">
        <v>1330</v>
      </c>
      <c r="F102" s="211"/>
      <c r="G102" s="49" t="s">
        <v>2849</v>
      </c>
      <c r="H102" s="138" t="s">
        <v>807</v>
      </c>
      <c r="I102" s="142" t="s">
        <v>2945</v>
      </c>
    </row>
    <row r="103" spans="1:9" s="9" customFormat="1" ht="89.25" x14ac:dyDescent="0.2">
      <c r="A103" s="34">
        <v>97</v>
      </c>
      <c r="B103" s="138" t="s">
        <v>1249</v>
      </c>
      <c r="C103" s="45">
        <v>1107024000016</v>
      </c>
      <c r="D103" s="49">
        <v>7024032318</v>
      </c>
      <c r="E103" s="138" t="s">
        <v>22</v>
      </c>
      <c r="F103" s="138" t="s">
        <v>1331</v>
      </c>
      <c r="G103" s="49" t="s">
        <v>2849</v>
      </c>
      <c r="H103" s="138" t="s">
        <v>806</v>
      </c>
      <c r="I103" s="142" t="s">
        <v>2945</v>
      </c>
    </row>
    <row r="104" spans="1:9" s="9" customFormat="1" ht="89.25" x14ac:dyDescent="0.2">
      <c r="A104" s="34">
        <v>98</v>
      </c>
      <c r="B104" s="138" t="s">
        <v>1332</v>
      </c>
      <c r="C104" s="45"/>
      <c r="D104" s="49"/>
      <c r="E104" s="138" t="s">
        <v>53</v>
      </c>
      <c r="F104" s="209" t="s">
        <v>3006</v>
      </c>
      <c r="G104" s="49" t="s">
        <v>2849</v>
      </c>
      <c r="H104" s="138" t="s">
        <v>807</v>
      </c>
      <c r="I104" s="142" t="s">
        <v>2945</v>
      </c>
    </row>
    <row r="105" spans="1:9" s="9" customFormat="1" ht="89.25" x14ac:dyDescent="0.2">
      <c r="A105" s="34">
        <v>99</v>
      </c>
      <c r="B105" s="138" t="s">
        <v>1249</v>
      </c>
      <c r="C105" s="45">
        <v>1107024000016</v>
      </c>
      <c r="D105" s="49">
        <v>7024032318</v>
      </c>
      <c r="E105" s="138" t="s">
        <v>22</v>
      </c>
      <c r="F105" s="211"/>
      <c r="G105" s="49">
        <v>2.9489999999999998</v>
      </c>
      <c r="H105" s="138" t="s">
        <v>806</v>
      </c>
      <c r="I105" s="142" t="s">
        <v>2945</v>
      </c>
    </row>
    <row r="106" spans="1:9" s="9" customFormat="1" ht="89.25" x14ac:dyDescent="0.2">
      <c r="A106" s="34">
        <v>100</v>
      </c>
      <c r="B106" s="138" t="s">
        <v>1249</v>
      </c>
      <c r="C106" s="45">
        <v>1107024000016</v>
      </c>
      <c r="D106" s="49">
        <v>7024032318</v>
      </c>
      <c r="E106" s="138" t="s">
        <v>22</v>
      </c>
      <c r="F106" s="138" t="s">
        <v>1333</v>
      </c>
      <c r="G106" s="49" t="s">
        <v>2849</v>
      </c>
      <c r="H106" s="138" t="s">
        <v>806</v>
      </c>
      <c r="I106" s="142" t="s">
        <v>2945</v>
      </c>
    </row>
    <row r="107" spans="1:9" s="9" customFormat="1" ht="89.25" x14ac:dyDescent="0.2">
      <c r="A107" s="34">
        <v>101</v>
      </c>
      <c r="B107" s="138" t="s">
        <v>1249</v>
      </c>
      <c r="C107" s="45">
        <v>1107024000016</v>
      </c>
      <c r="D107" s="49">
        <v>7024032318</v>
      </c>
      <c r="E107" s="138" t="s">
        <v>22</v>
      </c>
      <c r="F107" s="138" t="s">
        <v>1334</v>
      </c>
      <c r="G107" s="49">
        <v>6.9610000000000003</v>
      </c>
      <c r="H107" s="138" t="s">
        <v>806</v>
      </c>
      <c r="I107" s="142" t="s">
        <v>2945</v>
      </c>
    </row>
    <row r="108" spans="1:9" s="9" customFormat="1" ht="89.25" x14ac:dyDescent="0.2">
      <c r="A108" s="34">
        <v>102</v>
      </c>
      <c r="B108" s="138" t="s">
        <v>1249</v>
      </c>
      <c r="C108" s="45">
        <v>1107024000016</v>
      </c>
      <c r="D108" s="49">
        <v>7024032318</v>
      </c>
      <c r="E108" s="138" t="s">
        <v>22</v>
      </c>
      <c r="F108" s="138" t="s">
        <v>1335</v>
      </c>
      <c r="G108" s="49" t="s">
        <v>2849</v>
      </c>
      <c r="H108" s="138" t="s">
        <v>806</v>
      </c>
      <c r="I108" s="142" t="s">
        <v>2945</v>
      </c>
    </row>
    <row r="109" spans="1:9" s="9" customFormat="1" ht="89.25" x14ac:dyDescent="0.2">
      <c r="A109" s="34">
        <v>103</v>
      </c>
      <c r="B109" s="138" t="s">
        <v>1336</v>
      </c>
      <c r="C109" s="45">
        <v>1157024000176</v>
      </c>
      <c r="D109" s="49">
        <v>7024039634</v>
      </c>
      <c r="E109" s="138" t="s">
        <v>22</v>
      </c>
      <c r="F109" s="138" t="s">
        <v>1337</v>
      </c>
      <c r="G109" s="49" t="s">
        <v>2849</v>
      </c>
      <c r="H109" s="138" t="s">
        <v>806</v>
      </c>
      <c r="I109" s="142" t="s">
        <v>2945</v>
      </c>
    </row>
    <row r="110" spans="1:9" s="9" customFormat="1" ht="89.25" x14ac:dyDescent="0.2">
      <c r="A110" s="34">
        <v>104</v>
      </c>
      <c r="B110" s="138" t="s">
        <v>1249</v>
      </c>
      <c r="C110" s="45">
        <v>1107024000016</v>
      </c>
      <c r="D110" s="49">
        <v>7024032318</v>
      </c>
      <c r="E110" s="138" t="s">
        <v>22</v>
      </c>
      <c r="F110" s="138" t="s">
        <v>1338</v>
      </c>
      <c r="G110" s="49" t="s">
        <v>2849</v>
      </c>
      <c r="H110" s="138" t="s">
        <v>806</v>
      </c>
      <c r="I110" s="142" t="s">
        <v>2945</v>
      </c>
    </row>
    <row r="111" spans="1:9" s="9" customFormat="1" ht="89.25" x14ac:dyDescent="0.2">
      <c r="A111" s="34">
        <v>105</v>
      </c>
      <c r="B111" s="138" t="s">
        <v>1249</v>
      </c>
      <c r="C111" s="45">
        <v>1107024000016</v>
      </c>
      <c r="D111" s="49">
        <v>7024032318</v>
      </c>
      <c r="E111" s="138" t="s">
        <v>22</v>
      </c>
      <c r="F111" s="138" t="s">
        <v>1339</v>
      </c>
      <c r="G111" s="49" t="s">
        <v>2849</v>
      </c>
      <c r="H111" s="138" t="s">
        <v>806</v>
      </c>
      <c r="I111" s="142" t="s">
        <v>2945</v>
      </c>
    </row>
    <row r="112" spans="1:9" s="9" customFormat="1" ht="89.25" x14ac:dyDescent="0.2">
      <c r="A112" s="34">
        <v>106</v>
      </c>
      <c r="B112" s="138" t="s">
        <v>1249</v>
      </c>
      <c r="C112" s="45">
        <v>1107024000016</v>
      </c>
      <c r="D112" s="49">
        <v>7024032318</v>
      </c>
      <c r="E112" s="138" t="s">
        <v>22</v>
      </c>
      <c r="F112" s="138" t="s">
        <v>1340</v>
      </c>
      <c r="G112" s="49" t="s">
        <v>2849</v>
      </c>
      <c r="H112" s="138" t="s">
        <v>806</v>
      </c>
      <c r="I112" s="142" t="s">
        <v>2945</v>
      </c>
    </row>
    <row r="113" spans="1:9" s="9" customFormat="1" ht="89.25" x14ac:dyDescent="0.2">
      <c r="A113" s="34">
        <v>107</v>
      </c>
      <c r="B113" s="138" t="s">
        <v>1341</v>
      </c>
      <c r="C113" s="45">
        <v>1107024000566</v>
      </c>
      <c r="D113" s="49">
        <v>7024032928</v>
      </c>
      <c r="E113" s="138" t="s">
        <v>22</v>
      </c>
      <c r="F113" s="138" t="s">
        <v>1342</v>
      </c>
      <c r="G113" s="49" t="s">
        <v>2849</v>
      </c>
      <c r="H113" s="138" t="s">
        <v>806</v>
      </c>
      <c r="I113" s="142" t="s">
        <v>2945</v>
      </c>
    </row>
    <row r="114" spans="1:9" s="9" customFormat="1" ht="89.25" x14ac:dyDescent="0.2">
      <c r="A114" s="34">
        <v>108</v>
      </c>
      <c r="B114" s="138" t="s">
        <v>1313</v>
      </c>
      <c r="C114" s="45">
        <v>1087024000359</v>
      </c>
      <c r="D114" s="49">
        <v>7024027981</v>
      </c>
      <c r="E114" s="138" t="s">
        <v>22</v>
      </c>
      <c r="F114" s="138" t="s">
        <v>1343</v>
      </c>
      <c r="G114" s="49" t="s">
        <v>2849</v>
      </c>
      <c r="H114" s="138" t="s">
        <v>806</v>
      </c>
      <c r="I114" s="142" t="s">
        <v>2945</v>
      </c>
    </row>
    <row r="115" spans="1:9" s="9" customFormat="1" ht="89.25" x14ac:dyDescent="0.2">
      <c r="A115" s="34">
        <v>109</v>
      </c>
      <c r="B115" s="138" t="s">
        <v>1249</v>
      </c>
      <c r="C115" s="45">
        <v>1107024000016</v>
      </c>
      <c r="D115" s="49">
        <v>7024032318</v>
      </c>
      <c r="E115" s="138" t="s">
        <v>22</v>
      </c>
      <c r="F115" s="138" t="s">
        <v>1344</v>
      </c>
      <c r="G115" s="49" t="s">
        <v>2849</v>
      </c>
      <c r="H115" s="138" t="s">
        <v>806</v>
      </c>
      <c r="I115" s="142" t="s">
        <v>2945</v>
      </c>
    </row>
    <row r="116" spans="1:9" s="9" customFormat="1" ht="89.25" x14ac:dyDescent="0.2">
      <c r="A116" s="34">
        <v>110</v>
      </c>
      <c r="B116" s="138" t="s">
        <v>1345</v>
      </c>
      <c r="C116" s="45">
        <v>1107024001050</v>
      </c>
      <c r="D116" s="49">
        <v>7024033449</v>
      </c>
      <c r="E116" s="138" t="s">
        <v>180</v>
      </c>
      <c r="F116" s="209" t="s">
        <v>3007</v>
      </c>
      <c r="G116" s="49" t="s">
        <v>2849</v>
      </c>
      <c r="H116" s="138" t="s">
        <v>805</v>
      </c>
      <c r="I116" s="142" t="s">
        <v>2945</v>
      </c>
    </row>
    <row r="117" spans="1:9" s="9" customFormat="1" ht="89.25" x14ac:dyDescent="0.2">
      <c r="A117" s="34">
        <v>111</v>
      </c>
      <c r="B117" s="138" t="s">
        <v>1346</v>
      </c>
      <c r="C117" s="45">
        <v>1107024001083</v>
      </c>
      <c r="D117" s="49">
        <v>7024033470</v>
      </c>
      <c r="E117" s="138" t="s">
        <v>167</v>
      </c>
      <c r="F117" s="216"/>
      <c r="G117" s="49" t="s">
        <v>2849</v>
      </c>
      <c r="H117" s="138" t="s">
        <v>805</v>
      </c>
      <c r="I117" s="142" t="s">
        <v>2945</v>
      </c>
    </row>
    <row r="118" spans="1:9" s="9" customFormat="1" ht="89.25" x14ac:dyDescent="0.2">
      <c r="A118" s="34">
        <v>112</v>
      </c>
      <c r="B118" s="138" t="s">
        <v>1244</v>
      </c>
      <c r="C118" s="45">
        <v>1117024000400</v>
      </c>
      <c r="D118" s="49">
        <v>7024034481</v>
      </c>
      <c r="E118" s="138" t="s">
        <v>180</v>
      </c>
      <c r="F118" s="211"/>
      <c r="G118" s="49" t="s">
        <v>2849</v>
      </c>
      <c r="H118" s="138" t="s">
        <v>805</v>
      </c>
      <c r="I118" s="142" t="s">
        <v>2945</v>
      </c>
    </row>
    <row r="119" spans="1:9" s="9" customFormat="1" ht="89.25" x14ac:dyDescent="0.2">
      <c r="A119" s="34">
        <v>113</v>
      </c>
      <c r="B119" s="138" t="s">
        <v>1347</v>
      </c>
      <c r="C119" s="45">
        <v>1137024000046</v>
      </c>
      <c r="D119" s="49">
        <v>7024036746</v>
      </c>
      <c r="E119" s="138" t="s">
        <v>22</v>
      </c>
      <c r="F119" s="138" t="s">
        <v>1348</v>
      </c>
      <c r="G119" s="49">
        <v>12.03</v>
      </c>
      <c r="H119" s="138" t="s">
        <v>806</v>
      </c>
      <c r="I119" s="142" t="s">
        <v>2945</v>
      </c>
    </row>
    <row r="120" spans="1:9" s="9" customFormat="1" ht="89.25" x14ac:dyDescent="0.2">
      <c r="A120" s="34">
        <v>114</v>
      </c>
      <c r="B120" s="138" t="s">
        <v>1249</v>
      </c>
      <c r="C120" s="45">
        <v>1107024000016</v>
      </c>
      <c r="D120" s="49">
        <v>7024032318</v>
      </c>
      <c r="E120" s="138" t="s">
        <v>22</v>
      </c>
      <c r="F120" s="138" t="s">
        <v>1349</v>
      </c>
      <c r="G120" s="49">
        <v>12.03</v>
      </c>
      <c r="H120" s="138" t="s">
        <v>806</v>
      </c>
      <c r="I120" s="142" t="s">
        <v>2945</v>
      </c>
    </row>
    <row r="121" spans="1:9" s="9" customFormat="1" ht="89.25" x14ac:dyDescent="0.2">
      <c r="A121" s="34">
        <v>115</v>
      </c>
      <c r="B121" s="138" t="s">
        <v>1313</v>
      </c>
      <c r="C121" s="45">
        <v>1087024000359</v>
      </c>
      <c r="D121" s="49">
        <v>7024027981</v>
      </c>
      <c r="E121" s="138" t="s">
        <v>22</v>
      </c>
      <c r="F121" s="138" t="s">
        <v>1350</v>
      </c>
      <c r="G121" s="49">
        <v>12.03</v>
      </c>
      <c r="H121" s="138" t="s">
        <v>806</v>
      </c>
      <c r="I121" s="142" t="s">
        <v>2945</v>
      </c>
    </row>
    <row r="122" spans="1:9" s="9" customFormat="1" ht="89.25" x14ac:dyDescent="0.2">
      <c r="A122" s="34">
        <v>116</v>
      </c>
      <c r="B122" s="138" t="s">
        <v>1249</v>
      </c>
      <c r="C122" s="45">
        <v>1107024000016</v>
      </c>
      <c r="D122" s="49">
        <v>7024032318</v>
      </c>
      <c r="E122" s="138" t="s">
        <v>22</v>
      </c>
      <c r="F122" s="138" t="s">
        <v>1351</v>
      </c>
      <c r="G122" s="49" t="s">
        <v>2849</v>
      </c>
      <c r="H122" s="138" t="s">
        <v>806</v>
      </c>
      <c r="I122" s="142" t="s">
        <v>2945</v>
      </c>
    </row>
    <row r="123" spans="1:9" s="9" customFormat="1" ht="89.25" x14ac:dyDescent="0.2">
      <c r="A123" s="34">
        <v>117</v>
      </c>
      <c r="B123" s="138" t="s">
        <v>1249</v>
      </c>
      <c r="C123" s="45">
        <v>1107024000016</v>
      </c>
      <c r="D123" s="49">
        <v>7024032318</v>
      </c>
      <c r="E123" s="138" t="s">
        <v>22</v>
      </c>
      <c r="F123" s="138" t="s">
        <v>1352</v>
      </c>
      <c r="G123" s="49" t="s">
        <v>2849</v>
      </c>
      <c r="H123" s="138" t="s">
        <v>806</v>
      </c>
      <c r="I123" s="142" t="s">
        <v>2945</v>
      </c>
    </row>
    <row r="124" spans="1:9" s="9" customFormat="1" ht="89.25" x14ac:dyDescent="0.2">
      <c r="A124" s="34">
        <v>118</v>
      </c>
      <c r="B124" s="138" t="s">
        <v>1353</v>
      </c>
      <c r="C124" s="45">
        <v>1107024000016</v>
      </c>
      <c r="D124" s="49">
        <v>7024032318</v>
      </c>
      <c r="E124" s="138" t="s">
        <v>22</v>
      </c>
      <c r="F124" s="138" t="s">
        <v>1354</v>
      </c>
      <c r="G124" s="49" t="s">
        <v>2849</v>
      </c>
      <c r="H124" s="138" t="s">
        <v>806</v>
      </c>
      <c r="I124" s="142" t="s">
        <v>2945</v>
      </c>
    </row>
    <row r="125" spans="1:9" s="9" customFormat="1" ht="89.25" x14ac:dyDescent="0.2">
      <c r="A125" s="34">
        <v>119</v>
      </c>
      <c r="B125" s="138" t="s">
        <v>371</v>
      </c>
      <c r="C125" s="49" t="s">
        <v>1355</v>
      </c>
      <c r="D125" s="49">
        <v>7024004494</v>
      </c>
      <c r="E125" s="138" t="s">
        <v>1356</v>
      </c>
      <c r="F125" s="138" t="s">
        <v>3008</v>
      </c>
      <c r="G125" s="49" t="s">
        <v>2849</v>
      </c>
      <c r="H125" s="138" t="s">
        <v>806</v>
      </c>
      <c r="I125" s="142" t="s">
        <v>2945</v>
      </c>
    </row>
    <row r="126" spans="1:9" s="9" customFormat="1" ht="89.25" x14ac:dyDescent="0.2">
      <c r="A126" s="34">
        <v>120</v>
      </c>
      <c r="B126" s="138" t="s">
        <v>1249</v>
      </c>
      <c r="C126" s="45">
        <v>1107024000016</v>
      </c>
      <c r="D126" s="49">
        <v>7024032318</v>
      </c>
      <c r="E126" s="138" t="s">
        <v>22</v>
      </c>
      <c r="F126" s="138" t="s">
        <v>1358</v>
      </c>
      <c r="G126" s="49" t="s">
        <v>2849</v>
      </c>
      <c r="H126" s="138" t="s">
        <v>806</v>
      </c>
      <c r="I126" s="142" t="s">
        <v>2945</v>
      </c>
    </row>
    <row r="127" spans="1:9" s="9" customFormat="1" ht="89.25" x14ac:dyDescent="0.2">
      <c r="A127" s="34">
        <v>121</v>
      </c>
      <c r="B127" s="138" t="s">
        <v>1360</v>
      </c>
      <c r="C127" s="45">
        <v>1027000905645</v>
      </c>
      <c r="D127" s="45">
        <v>7021018851</v>
      </c>
      <c r="E127" s="138" t="s">
        <v>167</v>
      </c>
      <c r="F127" s="138" t="s">
        <v>3009</v>
      </c>
      <c r="G127" s="49" t="s">
        <v>2849</v>
      </c>
      <c r="H127" s="138" t="s">
        <v>805</v>
      </c>
      <c r="I127" s="142" t="s">
        <v>2945</v>
      </c>
    </row>
    <row r="128" spans="1:9" s="9" customFormat="1" ht="89.25" x14ac:dyDescent="0.2">
      <c r="A128" s="34">
        <v>122</v>
      </c>
      <c r="B128" s="140" t="s">
        <v>1357</v>
      </c>
      <c r="C128" s="177">
        <v>1037000361661</v>
      </c>
      <c r="D128" s="177">
        <v>7024021228</v>
      </c>
      <c r="E128" s="138" t="s">
        <v>62</v>
      </c>
      <c r="F128" s="138" t="s">
        <v>3010</v>
      </c>
      <c r="G128" s="49">
        <v>0.17899999999999999</v>
      </c>
      <c r="H128" s="138" t="s">
        <v>804</v>
      </c>
      <c r="I128" s="142" t="s">
        <v>2945</v>
      </c>
    </row>
    <row r="129" spans="1:9" s="9" customFormat="1" ht="89.25" x14ac:dyDescent="0.2">
      <c r="A129" s="34">
        <v>123</v>
      </c>
      <c r="B129" s="140" t="s">
        <v>1357</v>
      </c>
      <c r="C129" s="177">
        <v>1037000361661</v>
      </c>
      <c r="D129" s="177">
        <v>7024021228</v>
      </c>
      <c r="E129" s="138" t="s">
        <v>62</v>
      </c>
      <c r="F129" s="138" t="s">
        <v>3011</v>
      </c>
      <c r="G129" s="49" t="s">
        <v>2849</v>
      </c>
      <c r="H129" s="138" t="s">
        <v>804</v>
      </c>
      <c r="I129" s="142" t="s">
        <v>2945</v>
      </c>
    </row>
    <row r="130" spans="1:9" s="9" customFormat="1" ht="89.25" x14ac:dyDescent="0.2">
      <c r="A130" s="34">
        <v>124</v>
      </c>
      <c r="B130" s="140" t="s">
        <v>1357</v>
      </c>
      <c r="C130" s="177">
        <v>1037000361661</v>
      </c>
      <c r="D130" s="177">
        <v>7024021228</v>
      </c>
      <c r="E130" s="138" t="s">
        <v>62</v>
      </c>
      <c r="F130" s="209" t="s">
        <v>3012</v>
      </c>
      <c r="G130" s="49">
        <v>6.1790000000000003</v>
      </c>
      <c r="H130" s="138" t="s">
        <v>804</v>
      </c>
      <c r="I130" s="142" t="s">
        <v>2945</v>
      </c>
    </row>
    <row r="131" spans="1:9" s="9" customFormat="1" ht="89.25" x14ac:dyDescent="0.2">
      <c r="A131" s="34">
        <v>125</v>
      </c>
      <c r="B131" s="140" t="s">
        <v>1357</v>
      </c>
      <c r="C131" s="177">
        <v>1037000361661</v>
      </c>
      <c r="D131" s="177">
        <v>7024021228</v>
      </c>
      <c r="E131" s="138" t="s">
        <v>65</v>
      </c>
      <c r="F131" s="211"/>
      <c r="G131" s="49">
        <v>33.079000000000001</v>
      </c>
      <c r="H131" s="138" t="s">
        <v>805</v>
      </c>
      <c r="I131" s="142" t="s">
        <v>2945</v>
      </c>
    </row>
    <row r="132" spans="1:9" s="21" customFormat="1" ht="102" x14ac:dyDescent="0.2">
      <c r="A132" s="34">
        <v>126</v>
      </c>
      <c r="B132" s="138" t="s">
        <v>1362</v>
      </c>
      <c r="C132" s="45">
        <v>1037000001642</v>
      </c>
      <c r="D132" s="49">
        <v>7024011004</v>
      </c>
      <c r="E132" s="138" t="s">
        <v>167</v>
      </c>
      <c r="F132" s="209" t="s">
        <v>3013</v>
      </c>
      <c r="G132" s="49">
        <v>33.079000000000001</v>
      </c>
      <c r="H132" s="138" t="s">
        <v>805</v>
      </c>
      <c r="I132" s="142" t="s">
        <v>2945</v>
      </c>
    </row>
    <row r="133" spans="1:9" s="21" customFormat="1" ht="89.25" x14ac:dyDescent="0.2">
      <c r="A133" s="34">
        <v>127</v>
      </c>
      <c r="B133" s="138" t="s">
        <v>1363</v>
      </c>
      <c r="C133" s="45">
        <v>1027000002072</v>
      </c>
      <c r="D133" s="49">
        <v>7024019726</v>
      </c>
      <c r="E133" s="138" t="s">
        <v>167</v>
      </c>
      <c r="F133" s="216"/>
      <c r="G133" s="49">
        <v>33.079000000000001</v>
      </c>
      <c r="H133" s="138" t="s">
        <v>804</v>
      </c>
      <c r="I133" s="142" t="s">
        <v>2945</v>
      </c>
    </row>
    <row r="134" spans="1:9" s="21" customFormat="1" ht="89.25" x14ac:dyDescent="0.2">
      <c r="A134" s="34">
        <v>128</v>
      </c>
      <c r="B134" s="138" t="s">
        <v>2651</v>
      </c>
      <c r="C134" s="45">
        <v>1057000018019</v>
      </c>
      <c r="D134" s="49">
        <v>7024016789</v>
      </c>
      <c r="E134" s="138" t="s">
        <v>167</v>
      </c>
      <c r="F134" s="216"/>
      <c r="G134" s="49">
        <v>20.937000000000001</v>
      </c>
      <c r="H134" s="138" t="s">
        <v>805</v>
      </c>
      <c r="I134" s="142" t="s">
        <v>2945</v>
      </c>
    </row>
    <row r="135" spans="1:9" s="9" customFormat="1" ht="89.25" x14ac:dyDescent="0.2">
      <c r="A135" s="34">
        <v>129</v>
      </c>
      <c r="B135" s="138" t="s">
        <v>2652</v>
      </c>
      <c r="C135" s="45">
        <v>1037000002181</v>
      </c>
      <c r="D135" s="49">
        <v>7024017302</v>
      </c>
      <c r="E135" s="138" t="s">
        <v>167</v>
      </c>
      <c r="F135" s="216"/>
      <c r="G135" s="49">
        <v>25.949000000000002</v>
      </c>
      <c r="H135" s="138" t="s">
        <v>804</v>
      </c>
      <c r="I135" s="142" t="s">
        <v>2945</v>
      </c>
    </row>
    <row r="136" spans="1:9" s="9" customFormat="1" ht="114.75" x14ac:dyDescent="0.2">
      <c r="A136" s="34">
        <v>130</v>
      </c>
      <c r="B136" s="138" t="s">
        <v>2853</v>
      </c>
      <c r="C136" s="45">
        <v>1027000004701</v>
      </c>
      <c r="D136" s="49">
        <v>7024004208</v>
      </c>
      <c r="E136" s="138" t="s">
        <v>167</v>
      </c>
      <c r="F136" s="211"/>
      <c r="G136" s="49">
        <v>21.949000000000002</v>
      </c>
      <c r="H136" s="138" t="s">
        <v>805</v>
      </c>
      <c r="I136" s="142" t="s">
        <v>2945</v>
      </c>
    </row>
    <row r="137" spans="1:9" s="9" customFormat="1" ht="89.25" x14ac:dyDescent="0.2">
      <c r="A137" s="34">
        <v>131</v>
      </c>
      <c r="B137" s="138" t="s">
        <v>1272</v>
      </c>
      <c r="C137" s="45">
        <v>1087024000800</v>
      </c>
      <c r="D137" s="49">
        <v>7024028248</v>
      </c>
      <c r="E137" s="138" t="s">
        <v>22</v>
      </c>
      <c r="F137" s="209" t="s">
        <v>3014</v>
      </c>
      <c r="G137" s="49">
        <v>21.949000000000002</v>
      </c>
      <c r="H137" s="138" t="s">
        <v>806</v>
      </c>
      <c r="I137" s="142" t="s">
        <v>2945</v>
      </c>
    </row>
    <row r="138" spans="1:9" s="9" customFormat="1" ht="89.25" x14ac:dyDescent="0.2">
      <c r="A138" s="34">
        <v>132</v>
      </c>
      <c r="B138" s="138" t="s">
        <v>1364</v>
      </c>
      <c r="C138" s="45">
        <v>1137000000411</v>
      </c>
      <c r="D138" s="49">
        <v>7024999190</v>
      </c>
      <c r="E138" s="138" t="s">
        <v>1319</v>
      </c>
      <c r="F138" s="216"/>
      <c r="G138" s="49">
        <v>21.949000000000002</v>
      </c>
      <c r="H138" s="138" t="s">
        <v>807</v>
      </c>
      <c r="I138" s="142" t="s">
        <v>2945</v>
      </c>
    </row>
    <row r="139" spans="1:9" s="9" customFormat="1" ht="89.25" x14ac:dyDescent="0.2">
      <c r="A139" s="34">
        <v>133</v>
      </c>
      <c r="B139" s="138" t="s">
        <v>1283</v>
      </c>
      <c r="C139" s="45">
        <v>1052242262478</v>
      </c>
      <c r="D139" s="45">
        <v>2225074005</v>
      </c>
      <c r="E139" s="138" t="s">
        <v>79</v>
      </c>
      <c r="F139" s="211"/>
      <c r="G139" s="49">
        <v>21.949000000000002</v>
      </c>
      <c r="H139" s="138" t="s">
        <v>806</v>
      </c>
      <c r="I139" s="142" t="s">
        <v>2945</v>
      </c>
    </row>
    <row r="140" spans="1:9" s="9" customFormat="1" ht="89.25" x14ac:dyDescent="0.2">
      <c r="A140" s="34">
        <v>134</v>
      </c>
      <c r="B140" s="138" t="s">
        <v>1365</v>
      </c>
      <c r="C140" s="49"/>
      <c r="D140" s="49"/>
      <c r="E140" s="138" t="s">
        <v>1366</v>
      </c>
      <c r="F140" s="138" t="s">
        <v>3015</v>
      </c>
      <c r="G140" s="49" t="s">
        <v>2849</v>
      </c>
      <c r="H140" s="138" t="s">
        <v>807</v>
      </c>
      <c r="I140" s="142" t="s">
        <v>2945</v>
      </c>
    </row>
    <row r="141" spans="1:9" s="9" customFormat="1" ht="89.25" x14ac:dyDescent="0.2">
      <c r="A141" s="34">
        <v>135</v>
      </c>
      <c r="B141" s="138" t="s">
        <v>1367</v>
      </c>
      <c r="C141" s="45">
        <v>1077024000910</v>
      </c>
      <c r="D141" s="49">
        <v>7024026709</v>
      </c>
      <c r="E141" s="138" t="s">
        <v>180</v>
      </c>
      <c r="F141" s="138" t="s">
        <v>3016</v>
      </c>
      <c r="G141" s="49">
        <v>5.1790000000000003</v>
      </c>
      <c r="H141" s="138" t="s">
        <v>805</v>
      </c>
      <c r="I141" s="142" t="s">
        <v>2945</v>
      </c>
    </row>
    <row r="142" spans="1:9" s="9" customFormat="1" ht="89.25" x14ac:dyDescent="0.2">
      <c r="A142" s="34">
        <v>136</v>
      </c>
      <c r="B142" s="138" t="s">
        <v>1368</v>
      </c>
      <c r="C142" s="45">
        <v>1067024010437</v>
      </c>
      <c r="D142" s="45">
        <v>7024024797</v>
      </c>
      <c r="E142" s="138" t="s">
        <v>1369</v>
      </c>
      <c r="F142" s="138" t="s">
        <v>3017</v>
      </c>
      <c r="G142" s="49">
        <v>9.9610000000000003</v>
      </c>
      <c r="H142" s="138" t="s">
        <v>805</v>
      </c>
      <c r="I142" s="142" t="s">
        <v>2945</v>
      </c>
    </row>
    <row r="143" spans="1:9" s="9" customFormat="1" ht="89.25" x14ac:dyDescent="0.2">
      <c r="A143" s="34">
        <v>137</v>
      </c>
      <c r="B143" s="138" t="s">
        <v>1249</v>
      </c>
      <c r="C143" s="45">
        <v>1107024000016</v>
      </c>
      <c r="D143" s="49">
        <v>7024032318</v>
      </c>
      <c r="E143" s="138" t="s">
        <v>22</v>
      </c>
      <c r="F143" s="138" t="s">
        <v>1370</v>
      </c>
      <c r="G143" s="49">
        <v>2.9609999999999999</v>
      </c>
      <c r="H143" s="138" t="s">
        <v>806</v>
      </c>
      <c r="I143" s="142" t="s">
        <v>2945</v>
      </c>
    </row>
    <row r="144" spans="1:9" s="9" customFormat="1" ht="89.25" x14ac:dyDescent="0.2">
      <c r="A144" s="34">
        <v>138</v>
      </c>
      <c r="B144" s="138" t="s">
        <v>1272</v>
      </c>
      <c r="C144" s="45">
        <v>1087024000800</v>
      </c>
      <c r="D144" s="49">
        <v>7024028248</v>
      </c>
      <c r="E144" s="138" t="s">
        <v>22</v>
      </c>
      <c r="F144" s="138" t="s">
        <v>1371</v>
      </c>
      <c r="G144" s="49">
        <v>16.03</v>
      </c>
      <c r="H144" s="138" t="s">
        <v>806</v>
      </c>
      <c r="I144" s="142" t="s">
        <v>2945</v>
      </c>
    </row>
    <row r="145" spans="1:9" s="9" customFormat="1" ht="89.25" x14ac:dyDescent="0.2">
      <c r="A145" s="34">
        <v>139</v>
      </c>
      <c r="B145" s="138" t="s">
        <v>1249</v>
      </c>
      <c r="C145" s="45">
        <v>1107024000016</v>
      </c>
      <c r="D145" s="49">
        <v>7024032318</v>
      </c>
      <c r="E145" s="138" t="s">
        <v>22</v>
      </c>
      <c r="F145" s="138" t="s">
        <v>1372</v>
      </c>
      <c r="G145" s="49">
        <v>47.4</v>
      </c>
      <c r="H145" s="138" t="s">
        <v>806</v>
      </c>
      <c r="I145" s="142" t="s">
        <v>2945</v>
      </c>
    </row>
    <row r="146" spans="1:9" s="9" customFormat="1" ht="89.25" x14ac:dyDescent="0.2">
      <c r="A146" s="34">
        <v>140</v>
      </c>
      <c r="B146" s="138" t="s">
        <v>1249</v>
      </c>
      <c r="C146" s="45">
        <v>1107024000016</v>
      </c>
      <c r="D146" s="49">
        <v>7024032318</v>
      </c>
      <c r="E146" s="138" t="s">
        <v>22</v>
      </c>
      <c r="F146" s="138" t="s">
        <v>1373</v>
      </c>
      <c r="G146" s="49" t="s">
        <v>2849</v>
      </c>
      <c r="H146" s="138" t="s">
        <v>806</v>
      </c>
      <c r="I146" s="142" t="s">
        <v>2945</v>
      </c>
    </row>
    <row r="147" spans="1:9" s="9" customFormat="1" ht="89.25" x14ac:dyDescent="0.2">
      <c r="A147" s="34">
        <v>141</v>
      </c>
      <c r="B147" s="138" t="s">
        <v>1374</v>
      </c>
      <c r="C147" s="45">
        <v>1107024000016</v>
      </c>
      <c r="D147" s="49">
        <v>7024032318</v>
      </c>
      <c r="E147" s="138" t="s">
        <v>180</v>
      </c>
      <c r="F147" s="209" t="s">
        <v>3018</v>
      </c>
      <c r="G147" s="49" t="s">
        <v>2849</v>
      </c>
      <c r="H147" s="138" t="s">
        <v>806</v>
      </c>
      <c r="I147" s="142" t="s">
        <v>2945</v>
      </c>
    </row>
    <row r="148" spans="1:9" s="9" customFormat="1" ht="89.25" x14ac:dyDescent="0.2">
      <c r="A148" s="34">
        <v>142</v>
      </c>
      <c r="B148" s="138" t="s">
        <v>1375</v>
      </c>
      <c r="C148" s="45">
        <v>1107024000016</v>
      </c>
      <c r="D148" s="49">
        <v>7024032318</v>
      </c>
      <c r="E148" s="138" t="s">
        <v>65</v>
      </c>
      <c r="F148" s="216"/>
      <c r="G148" s="49" t="s">
        <v>2849</v>
      </c>
      <c r="H148" s="138" t="s">
        <v>805</v>
      </c>
      <c r="I148" s="142" t="s">
        <v>2945</v>
      </c>
    </row>
    <row r="149" spans="1:9" s="9" customFormat="1" ht="89.25" x14ac:dyDescent="0.2">
      <c r="A149" s="34">
        <v>143</v>
      </c>
      <c r="B149" s="138" t="s">
        <v>1375</v>
      </c>
      <c r="C149" s="45">
        <v>1107024000016</v>
      </c>
      <c r="D149" s="49">
        <v>7024032318</v>
      </c>
      <c r="E149" s="138" t="s">
        <v>4</v>
      </c>
      <c r="F149" s="211"/>
      <c r="G149" s="49" t="s">
        <v>2849</v>
      </c>
      <c r="H149" s="138" t="s">
        <v>804</v>
      </c>
      <c r="I149" s="142" t="s">
        <v>2945</v>
      </c>
    </row>
    <row r="150" spans="1:9" s="9" customFormat="1" ht="89.25" x14ac:dyDescent="0.2">
      <c r="A150" s="34">
        <v>144</v>
      </c>
      <c r="B150" s="138" t="s">
        <v>1272</v>
      </c>
      <c r="C150" s="45">
        <v>1087024000800</v>
      </c>
      <c r="D150" s="49">
        <v>7024028248</v>
      </c>
      <c r="E150" s="138" t="s">
        <v>22</v>
      </c>
      <c r="F150" s="138" t="s">
        <v>1376</v>
      </c>
      <c r="G150" s="49">
        <v>6.03</v>
      </c>
      <c r="H150" s="138" t="s">
        <v>806</v>
      </c>
      <c r="I150" s="142" t="s">
        <v>2945</v>
      </c>
    </row>
    <row r="151" spans="1:9" s="9" customFormat="1" ht="89.25" x14ac:dyDescent="0.2">
      <c r="A151" s="34">
        <v>145</v>
      </c>
      <c r="B151" s="138" t="s">
        <v>1249</v>
      </c>
      <c r="C151" s="45">
        <v>1107024000016</v>
      </c>
      <c r="D151" s="49">
        <v>7024032318</v>
      </c>
      <c r="E151" s="138" t="s">
        <v>22</v>
      </c>
      <c r="F151" s="138" t="s">
        <v>1377</v>
      </c>
      <c r="G151" s="49">
        <v>23.937000000000001</v>
      </c>
      <c r="H151" s="138" t="s">
        <v>806</v>
      </c>
      <c r="I151" s="142" t="s">
        <v>2945</v>
      </c>
    </row>
    <row r="152" spans="1:9" s="9" customFormat="1" ht="89.25" x14ac:dyDescent="0.2">
      <c r="A152" s="34">
        <v>146</v>
      </c>
      <c r="B152" s="138" t="s">
        <v>1378</v>
      </c>
      <c r="C152" s="45">
        <v>1027001685567</v>
      </c>
      <c r="D152" s="49">
        <v>7024015827</v>
      </c>
      <c r="E152" s="138" t="s">
        <v>118</v>
      </c>
      <c r="F152" s="138" t="s">
        <v>1379</v>
      </c>
      <c r="G152" s="49">
        <v>32.250999999999998</v>
      </c>
      <c r="H152" s="138" t="s">
        <v>804</v>
      </c>
      <c r="I152" s="142" t="s">
        <v>2945</v>
      </c>
    </row>
    <row r="153" spans="1:9" s="9" customFormat="1" ht="89.25" x14ac:dyDescent="0.2">
      <c r="A153" s="34">
        <v>147</v>
      </c>
      <c r="B153" s="140" t="s">
        <v>1361</v>
      </c>
      <c r="C153" s="177">
        <v>1037000361584</v>
      </c>
      <c r="D153" s="178">
        <v>7024021179</v>
      </c>
      <c r="E153" s="138" t="s">
        <v>62</v>
      </c>
      <c r="F153" s="138" t="s">
        <v>3019</v>
      </c>
      <c r="G153" s="49" t="s">
        <v>2849</v>
      </c>
      <c r="H153" s="138" t="s">
        <v>805</v>
      </c>
      <c r="I153" s="142" t="s">
        <v>2945</v>
      </c>
    </row>
    <row r="154" spans="1:9" s="9" customFormat="1" ht="89.25" x14ac:dyDescent="0.2">
      <c r="A154" s="34">
        <v>148</v>
      </c>
      <c r="B154" s="140" t="s">
        <v>1361</v>
      </c>
      <c r="C154" s="177">
        <v>1037000361584</v>
      </c>
      <c r="D154" s="178">
        <v>7024021179</v>
      </c>
      <c r="E154" s="138" t="s">
        <v>62</v>
      </c>
      <c r="F154" s="209" t="s">
        <v>1380</v>
      </c>
      <c r="G154" s="49" t="s">
        <v>2849</v>
      </c>
      <c r="H154" s="138" t="s">
        <v>804</v>
      </c>
      <c r="I154" s="142" t="s">
        <v>2945</v>
      </c>
    </row>
    <row r="155" spans="1:9" s="9" customFormat="1" ht="89.25" x14ac:dyDescent="0.2">
      <c r="A155" s="34">
        <v>149</v>
      </c>
      <c r="B155" s="140" t="s">
        <v>1361</v>
      </c>
      <c r="C155" s="177">
        <v>1037000361584</v>
      </c>
      <c r="D155" s="178">
        <v>7024021179</v>
      </c>
      <c r="E155" s="138" t="s">
        <v>65</v>
      </c>
      <c r="F155" s="211"/>
      <c r="G155" s="49">
        <v>36.079000000000001</v>
      </c>
      <c r="H155" s="138" t="s">
        <v>805</v>
      </c>
      <c r="I155" s="142" t="s">
        <v>2945</v>
      </c>
    </row>
    <row r="156" spans="1:9" s="9" customFormat="1" ht="89.25" x14ac:dyDescent="0.2">
      <c r="A156" s="34">
        <v>150</v>
      </c>
      <c r="B156" s="140" t="s">
        <v>1361</v>
      </c>
      <c r="C156" s="177">
        <v>1037000361584</v>
      </c>
      <c r="D156" s="178">
        <v>7024021179</v>
      </c>
      <c r="E156" s="138" t="s">
        <v>62</v>
      </c>
      <c r="F156" s="209" t="s">
        <v>3020</v>
      </c>
      <c r="G156" s="49">
        <v>41.079000000000001</v>
      </c>
      <c r="H156" s="138" t="s">
        <v>804</v>
      </c>
      <c r="I156" s="142" t="s">
        <v>2945</v>
      </c>
    </row>
    <row r="157" spans="1:9" s="9" customFormat="1" ht="89.25" x14ac:dyDescent="0.2">
      <c r="A157" s="34">
        <v>151</v>
      </c>
      <c r="B157" s="140" t="s">
        <v>1361</v>
      </c>
      <c r="C157" s="177">
        <v>1037000361584</v>
      </c>
      <c r="D157" s="178">
        <v>7024021179</v>
      </c>
      <c r="E157" s="138" t="s">
        <v>65</v>
      </c>
      <c r="F157" s="211"/>
      <c r="G157" s="49">
        <v>41.079000000000001</v>
      </c>
      <c r="H157" s="138" t="s">
        <v>806</v>
      </c>
      <c r="I157" s="142" t="s">
        <v>2945</v>
      </c>
    </row>
    <row r="158" spans="1:9" s="9" customFormat="1" ht="89.25" x14ac:dyDescent="0.2">
      <c r="A158" s="34">
        <v>152</v>
      </c>
      <c r="B158" s="138" t="s">
        <v>1249</v>
      </c>
      <c r="C158" s="45">
        <v>1107024000016</v>
      </c>
      <c r="D158" s="49">
        <v>7024032318</v>
      </c>
      <c r="E158" s="138" t="s">
        <v>22</v>
      </c>
      <c r="F158" s="138" t="s">
        <v>1381</v>
      </c>
      <c r="G158" s="49">
        <v>28.937000000000001</v>
      </c>
      <c r="H158" s="138" t="s">
        <v>806</v>
      </c>
      <c r="I158" s="142" t="s">
        <v>2945</v>
      </c>
    </row>
    <row r="159" spans="1:9" s="9" customFormat="1" ht="89.25" x14ac:dyDescent="0.2">
      <c r="A159" s="34">
        <v>153</v>
      </c>
      <c r="B159" s="209" t="s">
        <v>1382</v>
      </c>
      <c r="C159" s="229">
        <v>1037000361640</v>
      </c>
      <c r="D159" s="229">
        <v>7024021193</v>
      </c>
      <c r="E159" s="138" t="s">
        <v>62</v>
      </c>
      <c r="F159" s="138" t="s">
        <v>3021</v>
      </c>
      <c r="G159" s="49">
        <v>33.079000000000001</v>
      </c>
      <c r="H159" s="138" t="s">
        <v>804</v>
      </c>
      <c r="I159" s="142" t="s">
        <v>2945</v>
      </c>
    </row>
    <row r="160" spans="1:9" s="9" customFormat="1" ht="89.25" x14ac:dyDescent="0.2">
      <c r="A160" s="34">
        <v>154</v>
      </c>
      <c r="B160" s="216"/>
      <c r="C160" s="231"/>
      <c r="D160" s="231"/>
      <c r="E160" s="138" t="s">
        <v>62</v>
      </c>
      <c r="F160" s="138" t="s">
        <v>3022</v>
      </c>
      <c r="G160" s="49">
        <v>28.937000000000001</v>
      </c>
      <c r="H160" s="138" t="s">
        <v>804</v>
      </c>
      <c r="I160" s="142" t="s">
        <v>2945</v>
      </c>
    </row>
    <row r="161" spans="1:9" s="9" customFormat="1" ht="89.25" x14ac:dyDescent="0.2">
      <c r="A161" s="34">
        <v>155</v>
      </c>
      <c r="B161" s="138" t="s">
        <v>371</v>
      </c>
      <c r="C161" s="45">
        <v>1027001686910</v>
      </c>
      <c r="D161" s="45">
        <v>7024004494</v>
      </c>
      <c r="E161" s="138" t="s">
        <v>3023</v>
      </c>
      <c r="F161" s="138" t="s">
        <v>3024</v>
      </c>
      <c r="G161" s="49" t="s">
        <v>2849</v>
      </c>
      <c r="H161" s="138" t="s">
        <v>804</v>
      </c>
      <c r="I161" s="142" t="s">
        <v>2945</v>
      </c>
    </row>
    <row r="162" spans="1:9" s="9" customFormat="1" ht="89.25" x14ac:dyDescent="0.2">
      <c r="A162" s="34">
        <v>156</v>
      </c>
      <c r="B162" s="138" t="s">
        <v>1353</v>
      </c>
      <c r="C162" s="45">
        <v>1107024000016</v>
      </c>
      <c r="D162" s="49">
        <v>7024032318</v>
      </c>
      <c r="E162" s="138" t="s">
        <v>22</v>
      </c>
      <c r="F162" s="138" t="s">
        <v>1383</v>
      </c>
      <c r="G162" s="49">
        <v>43.079000000000001</v>
      </c>
      <c r="H162" s="138" t="s">
        <v>806</v>
      </c>
      <c r="I162" s="142" t="s">
        <v>2945</v>
      </c>
    </row>
    <row r="163" spans="1:9" s="9" customFormat="1" ht="89.25" x14ac:dyDescent="0.2">
      <c r="A163" s="34">
        <v>157</v>
      </c>
      <c r="B163" s="138" t="s">
        <v>1353</v>
      </c>
      <c r="C163" s="45">
        <v>1107024000016</v>
      </c>
      <c r="D163" s="49">
        <v>7024032318</v>
      </c>
      <c r="E163" s="138" t="s">
        <v>22</v>
      </c>
      <c r="F163" s="138" t="s">
        <v>1384</v>
      </c>
      <c r="G163" s="49">
        <v>43.079000000000001</v>
      </c>
      <c r="H163" s="138" t="s">
        <v>806</v>
      </c>
      <c r="I163" s="142" t="s">
        <v>2945</v>
      </c>
    </row>
    <row r="164" spans="1:9" s="9" customFormat="1" ht="89.25" x14ac:dyDescent="0.2">
      <c r="A164" s="34">
        <v>158</v>
      </c>
      <c r="B164" s="138" t="s">
        <v>1249</v>
      </c>
      <c r="C164" s="45">
        <v>1107024000016</v>
      </c>
      <c r="D164" s="49">
        <v>7024032318</v>
      </c>
      <c r="E164" s="138" t="s">
        <v>22</v>
      </c>
      <c r="F164" s="138" t="s">
        <v>1385</v>
      </c>
      <c r="G164" s="49">
        <v>43.079000000000001</v>
      </c>
      <c r="H164" s="138" t="s">
        <v>806</v>
      </c>
      <c r="I164" s="142" t="s">
        <v>2945</v>
      </c>
    </row>
    <row r="165" spans="1:9" s="9" customFormat="1" ht="89.25" x14ac:dyDescent="0.2">
      <c r="A165" s="34">
        <v>159</v>
      </c>
      <c r="B165" s="138" t="s">
        <v>1249</v>
      </c>
      <c r="C165" s="45">
        <v>1107024000016</v>
      </c>
      <c r="D165" s="49">
        <v>7024032318</v>
      </c>
      <c r="E165" s="138" t="s">
        <v>22</v>
      </c>
      <c r="F165" s="138" t="s">
        <v>1386</v>
      </c>
      <c r="G165" s="49" t="s">
        <v>2849</v>
      </c>
      <c r="H165" s="138" t="s">
        <v>806</v>
      </c>
      <c r="I165" s="142" t="s">
        <v>2945</v>
      </c>
    </row>
    <row r="166" spans="1:9" s="9" customFormat="1" ht="89.25" x14ac:dyDescent="0.2">
      <c r="A166" s="34">
        <v>160</v>
      </c>
      <c r="B166" s="138" t="s">
        <v>1387</v>
      </c>
      <c r="C166" s="45">
        <v>1177031060821</v>
      </c>
      <c r="D166" s="49">
        <v>7024042316</v>
      </c>
      <c r="E166" s="138" t="s">
        <v>22</v>
      </c>
      <c r="F166" s="138" t="s">
        <v>1388</v>
      </c>
      <c r="G166" s="49" t="s">
        <v>2849</v>
      </c>
      <c r="H166" s="138" t="s">
        <v>806</v>
      </c>
      <c r="I166" s="142" t="s">
        <v>2945</v>
      </c>
    </row>
    <row r="167" spans="1:9" s="9" customFormat="1" ht="89.25" x14ac:dyDescent="0.2">
      <c r="A167" s="34">
        <v>161</v>
      </c>
      <c r="B167" s="138" t="s">
        <v>1249</v>
      </c>
      <c r="C167" s="45">
        <v>1107024000016</v>
      </c>
      <c r="D167" s="49">
        <v>7024032318</v>
      </c>
      <c r="E167" s="138" t="s">
        <v>22</v>
      </c>
      <c r="F167" s="138" t="s">
        <v>1389</v>
      </c>
      <c r="G167" s="49" t="s">
        <v>2849</v>
      </c>
      <c r="H167" s="138" t="s">
        <v>806</v>
      </c>
      <c r="I167" s="142" t="s">
        <v>2945</v>
      </c>
    </row>
    <row r="168" spans="1:9" s="9" customFormat="1" ht="89.25" x14ac:dyDescent="0.2">
      <c r="A168" s="34">
        <v>162</v>
      </c>
      <c r="B168" s="138" t="s">
        <v>2609</v>
      </c>
      <c r="C168" s="45">
        <v>11997031063976</v>
      </c>
      <c r="D168" s="45">
        <v>7024045162</v>
      </c>
      <c r="E168" s="138" t="s">
        <v>241</v>
      </c>
      <c r="F168" s="209" t="s">
        <v>3025</v>
      </c>
      <c r="G168" s="49" t="s">
        <v>2849</v>
      </c>
      <c r="H168" s="138" t="s">
        <v>804</v>
      </c>
      <c r="I168" s="142" t="s">
        <v>2945</v>
      </c>
    </row>
    <row r="169" spans="1:9" s="9" customFormat="1" ht="89.25" x14ac:dyDescent="0.2">
      <c r="A169" s="34">
        <v>163</v>
      </c>
      <c r="B169" s="138" t="s">
        <v>2609</v>
      </c>
      <c r="C169" s="45">
        <v>11997031063976</v>
      </c>
      <c r="D169" s="45">
        <v>7024045162</v>
      </c>
      <c r="E169" s="138" t="s">
        <v>65</v>
      </c>
      <c r="F169" s="216"/>
      <c r="G169" s="49" t="s">
        <v>2849</v>
      </c>
      <c r="H169" s="138" t="s">
        <v>805</v>
      </c>
      <c r="I169" s="142" t="s">
        <v>2945</v>
      </c>
    </row>
    <row r="170" spans="1:9" s="9" customFormat="1" ht="89.25" x14ac:dyDescent="0.2">
      <c r="A170" s="34">
        <v>164</v>
      </c>
      <c r="B170" s="138" t="s">
        <v>2609</v>
      </c>
      <c r="C170" s="45">
        <v>11997031063976</v>
      </c>
      <c r="D170" s="45">
        <v>7024045162</v>
      </c>
      <c r="E170" s="138" t="s">
        <v>951</v>
      </c>
      <c r="F170" s="216"/>
      <c r="G170" s="49" t="s">
        <v>2849</v>
      </c>
      <c r="H170" s="138" t="s">
        <v>804</v>
      </c>
      <c r="I170" s="142" t="s">
        <v>2945</v>
      </c>
    </row>
    <row r="171" spans="1:9" s="9" customFormat="1" ht="89.25" x14ac:dyDescent="0.2">
      <c r="A171" s="34">
        <v>165</v>
      </c>
      <c r="B171" s="138" t="s">
        <v>2609</v>
      </c>
      <c r="C171" s="45">
        <v>11997031063976</v>
      </c>
      <c r="D171" s="45">
        <v>7024045162</v>
      </c>
      <c r="E171" s="138" t="s">
        <v>4</v>
      </c>
      <c r="F171" s="216"/>
      <c r="G171" s="49">
        <v>21.024000000000001</v>
      </c>
      <c r="H171" s="138" t="s">
        <v>804</v>
      </c>
      <c r="I171" s="142" t="s">
        <v>2945</v>
      </c>
    </row>
    <row r="172" spans="1:9" s="9" customFormat="1" ht="89.25" x14ac:dyDescent="0.2">
      <c r="A172" s="34">
        <v>166</v>
      </c>
      <c r="B172" s="138" t="s">
        <v>2609</v>
      </c>
      <c r="C172" s="45">
        <v>11997031063976</v>
      </c>
      <c r="D172" s="45">
        <v>7024045162</v>
      </c>
      <c r="E172" s="138" t="s">
        <v>101</v>
      </c>
      <c r="F172" s="211"/>
      <c r="G172" s="49">
        <v>23.937000000000001</v>
      </c>
      <c r="H172" s="138" t="s">
        <v>806</v>
      </c>
      <c r="I172" s="142" t="s">
        <v>2945</v>
      </c>
    </row>
    <row r="173" spans="1:9" s="9" customFormat="1" ht="89.25" x14ac:dyDescent="0.2">
      <c r="A173" s="34">
        <v>167</v>
      </c>
      <c r="B173" s="138" t="s">
        <v>1390</v>
      </c>
      <c r="C173" s="45">
        <v>304702407800149</v>
      </c>
      <c r="D173" s="45">
        <v>702405715560</v>
      </c>
      <c r="E173" s="138" t="s">
        <v>455</v>
      </c>
      <c r="F173" s="138" t="s">
        <v>3026</v>
      </c>
      <c r="G173" s="49">
        <v>20.937000000000001</v>
      </c>
      <c r="H173" s="49" t="s">
        <v>804</v>
      </c>
      <c r="I173" s="142" t="s">
        <v>2945</v>
      </c>
    </row>
    <row r="174" spans="1:9" s="9" customFormat="1" ht="89.25" x14ac:dyDescent="0.2">
      <c r="A174" s="34">
        <v>168</v>
      </c>
      <c r="B174" s="138" t="s">
        <v>2794</v>
      </c>
      <c r="C174" s="45"/>
      <c r="D174" s="45">
        <v>702402150908</v>
      </c>
      <c r="E174" s="138" t="s">
        <v>2823</v>
      </c>
      <c r="F174" s="138" t="s">
        <v>3027</v>
      </c>
      <c r="G174" s="49">
        <v>32.250999999999998</v>
      </c>
      <c r="H174" s="49" t="s">
        <v>804</v>
      </c>
      <c r="I174" s="142" t="s">
        <v>2945</v>
      </c>
    </row>
    <row r="175" spans="1:9" s="9" customFormat="1" ht="89.25" x14ac:dyDescent="0.2">
      <c r="A175" s="34">
        <v>169</v>
      </c>
      <c r="B175" s="138" t="s">
        <v>1391</v>
      </c>
      <c r="C175" s="45">
        <v>1057000375981</v>
      </c>
      <c r="D175" s="49">
        <v>7024023289</v>
      </c>
      <c r="E175" s="138" t="s">
        <v>1392</v>
      </c>
      <c r="F175" s="138" t="s">
        <v>3028</v>
      </c>
      <c r="G175" s="49">
        <v>7.915</v>
      </c>
      <c r="H175" s="138" t="s">
        <v>806</v>
      </c>
      <c r="I175" s="142" t="s">
        <v>2945</v>
      </c>
    </row>
    <row r="176" spans="1:9" s="9" customFormat="1" ht="89.25" x14ac:dyDescent="0.2">
      <c r="A176" s="34">
        <v>170</v>
      </c>
      <c r="B176" s="138" t="s">
        <v>1249</v>
      </c>
      <c r="C176" s="45">
        <v>1107024000016</v>
      </c>
      <c r="D176" s="49">
        <v>7024032318</v>
      </c>
      <c r="E176" s="138" t="s">
        <v>22</v>
      </c>
      <c r="F176" s="138" t="s">
        <v>1393</v>
      </c>
      <c r="G176" s="49">
        <v>21.024000000000001</v>
      </c>
      <c r="H176" s="138" t="s">
        <v>806</v>
      </c>
      <c r="I176" s="142" t="s">
        <v>2945</v>
      </c>
    </row>
    <row r="177" spans="1:9" s="9" customFormat="1" ht="89.25" x14ac:dyDescent="0.2">
      <c r="A177" s="34">
        <v>171</v>
      </c>
      <c r="B177" s="138" t="s">
        <v>1283</v>
      </c>
      <c r="C177" s="45">
        <v>1052242262478</v>
      </c>
      <c r="D177" s="45">
        <v>2225074005</v>
      </c>
      <c r="E177" s="138" t="s">
        <v>15</v>
      </c>
      <c r="F177" s="209" t="s">
        <v>3029</v>
      </c>
      <c r="G177" s="49">
        <v>14.03</v>
      </c>
      <c r="H177" s="138" t="s">
        <v>806</v>
      </c>
      <c r="I177" s="142" t="s">
        <v>2945</v>
      </c>
    </row>
    <row r="178" spans="1:9" s="9" customFormat="1" ht="89.25" x14ac:dyDescent="0.2">
      <c r="A178" s="34">
        <v>172</v>
      </c>
      <c r="B178" s="138" t="s">
        <v>2436</v>
      </c>
      <c r="C178" s="45">
        <v>304702427400012</v>
      </c>
      <c r="D178" s="45">
        <v>702437352101</v>
      </c>
      <c r="E178" s="138" t="s">
        <v>40</v>
      </c>
      <c r="F178" s="216"/>
      <c r="G178" s="49">
        <v>19.079000000000001</v>
      </c>
      <c r="H178" s="138" t="s">
        <v>805</v>
      </c>
      <c r="I178" s="142" t="s">
        <v>2945</v>
      </c>
    </row>
    <row r="179" spans="1:9" s="9" customFormat="1" ht="89.25" x14ac:dyDescent="0.2">
      <c r="A179" s="34">
        <v>173</v>
      </c>
      <c r="B179" s="138" t="s">
        <v>1394</v>
      </c>
      <c r="C179" s="45">
        <v>1117024000390</v>
      </c>
      <c r="D179" s="49">
        <v>7024034450</v>
      </c>
      <c r="E179" s="138" t="s">
        <v>167</v>
      </c>
      <c r="F179" s="216"/>
      <c r="G179" s="49" t="s">
        <v>2849</v>
      </c>
      <c r="H179" s="138" t="s">
        <v>805</v>
      </c>
      <c r="I179" s="142" t="s">
        <v>2945</v>
      </c>
    </row>
    <row r="180" spans="1:9" s="9" customFormat="1" ht="89.25" x14ac:dyDescent="0.2">
      <c r="A180" s="34">
        <v>174</v>
      </c>
      <c r="B180" s="138" t="s">
        <v>1395</v>
      </c>
      <c r="C180" s="45">
        <v>1037000349264</v>
      </c>
      <c r="D180" s="49" t="s">
        <v>1396</v>
      </c>
      <c r="E180" s="138" t="s">
        <v>167</v>
      </c>
      <c r="F180" s="211"/>
      <c r="G180" s="49">
        <v>10.961</v>
      </c>
      <c r="H180" s="138" t="s">
        <v>805</v>
      </c>
      <c r="I180" s="142" t="s">
        <v>2945</v>
      </c>
    </row>
    <row r="181" spans="1:9" s="9" customFormat="1" ht="89.25" x14ac:dyDescent="0.2">
      <c r="A181" s="34">
        <v>175</v>
      </c>
      <c r="B181" s="138" t="s">
        <v>1242</v>
      </c>
      <c r="C181" s="45">
        <v>1027001688141</v>
      </c>
      <c r="D181" s="45">
        <v>7024012417</v>
      </c>
      <c r="E181" s="138" t="s">
        <v>1243</v>
      </c>
      <c r="F181" s="138" t="s">
        <v>3030</v>
      </c>
      <c r="G181" s="49">
        <v>17.178999999999998</v>
      </c>
      <c r="H181" s="138" t="s">
        <v>805</v>
      </c>
      <c r="I181" s="142" t="s">
        <v>2945</v>
      </c>
    </row>
    <row r="182" spans="1:9" s="9" customFormat="1" ht="89.25" x14ac:dyDescent="0.2">
      <c r="A182" s="34">
        <v>176</v>
      </c>
      <c r="B182" s="138" t="s">
        <v>1397</v>
      </c>
      <c r="C182" s="45">
        <v>1027000902830</v>
      </c>
      <c r="D182" s="176">
        <v>7017047017</v>
      </c>
      <c r="E182" s="138" t="s">
        <v>180</v>
      </c>
      <c r="F182" s="138" t="s">
        <v>3031</v>
      </c>
      <c r="G182" s="49">
        <v>12.179</v>
      </c>
      <c r="H182" s="138" t="s">
        <v>805</v>
      </c>
      <c r="I182" s="142" t="s">
        <v>2945</v>
      </c>
    </row>
    <row r="183" spans="1:9" s="9" customFormat="1" ht="89.25" x14ac:dyDescent="0.2">
      <c r="A183" s="34">
        <v>177</v>
      </c>
      <c r="B183" s="138" t="s">
        <v>1272</v>
      </c>
      <c r="C183" s="45">
        <v>1087024000800</v>
      </c>
      <c r="D183" s="49">
        <v>7024028248</v>
      </c>
      <c r="E183" s="138" t="s">
        <v>22</v>
      </c>
      <c r="F183" s="138" t="s">
        <v>1398</v>
      </c>
      <c r="G183" s="49">
        <v>6.03</v>
      </c>
      <c r="H183" s="138" t="s">
        <v>806</v>
      </c>
      <c r="I183" s="142" t="s">
        <v>2945</v>
      </c>
    </row>
    <row r="184" spans="1:9" s="9" customFormat="1" ht="89.25" x14ac:dyDescent="0.2">
      <c r="A184" s="34">
        <v>178</v>
      </c>
      <c r="B184" s="138" t="s">
        <v>1399</v>
      </c>
      <c r="C184" s="45">
        <v>1067024010712</v>
      </c>
      <c r="D184" s="45" t="s">
        <v>1400</v>
      </c>
      <c r="E184" s="138" t="s">
        <v>1401</v>
      </c>
      <c r="F184" s="138" t="s">
        <v>2218</v>
      </c>
      <c r="G184" s="49">
        <v>13.179</v>
      </c>
      <c r="H184" s="138" t="s">
        <v>805</v>
      </c>
      <c r="I184" s="142" t="s">
        <v>2945</v>
      </c>
    </row>
    <row r="185" spans="1:9" s="9" customFormat="1" ht="89.25" x14ac:dyDescent="0.2">
      <c r="A185" s="34">
        <v>179</v>
      </c>
      <c r="B185" s="138" t="s">
        <v>1272</v>
      </c>
      <c r="C185" s="45">
        <v>1087024000800</v>
      </c>
      <c r="D185" s="49">
        <v>7024028248</v>
      </c>
      <c r="E185" s="138" t="s">
        <v>22</v>
      </c>
      <c r="F185" s="138" t="s">
        <v>1402</v>
      </c>
      <c r="G185" s="49">
        <v>16.178999999999998</v>
      </c>
      <c r="H185" s="138" t="s">
        <v>806</v>
      </c>
      <c r="I185" s="142" t="s">
        <v>2945</v>
      </c>
    </row>
    <row r="186" spans="1:9" s="9" customFormat="1" ht="89.25" x14ac:dyDescent="0.2">
      <c r="A186" s="34">
        <v>180</v>
      </c>
      <c r="B186" s="138" t="s">
        <v>1272</v>
      </c>
      <c r="C186" s="45">
        <v>1087024000800</v>
      </c>
      <c r="D186" s="49">
        <v>7024028248</v>
      </c>
      <c r="E186" s="138" t="s">
        <v>22</v>
      </c>
      <c r="F186" s="138" t="s">
        <v>1403</v>
      </c>
      <c r="G186" s="49" t="s">
        <v>2849</v>
      </c>
      <c r="H186" s="138" t="s">
        <v>806</v>
      </c>
      <c r="I186" s="142" t="s">
        <v>2945</v>
      </c>
    </row>
    <row r="187" spans="1:9" s="9" customFormat="1" ht="89.25" x14ac:dyDescent="0.2">
      <c r="A187" s="34">
        <v>181</v>
      </c>
      <c r="B187" s="138" t="s">
        <v>1249</v>
      </c>
      <c r="C187" s="45">
        <v>1107024000016</v>
      </c>
      <c r="D187" s="49">
        <v>7024032318</v>
      </c>
      <c r="E187" s="138" t="s">
        <v>22</v>
      </c>
      <c r="F187" s="138" t="s">
        <v>1404</v>
      </c>
      <c r="G187" s="49">
        <v>25.024000000000001</v>
      </c>
      <c r="H187" s="138" t="s">
        <v>806</v>
      </c>
      <c r="I187" s="142" t="s">
        <v>2945</v>
      </c>
    </row>
    <row r="188" spans="1:9" s="9" customFormat="1" ht="89.25" x14ac:dyDescent="0.2">
      <c r="A188" s="34">
        <v>182</v>
      </c>
      <c r="B188" s="138" t="s">
        <v>1272</v>
      </c>
      <c r="C188" s="45">
        <v>1087024000800</v>
      </c>
      <c r="D188" s="49">
        <v>7024028248</v>
      </c>
      <c r="E188" s="138" t="s">
        <v>22</v>
      </c>
      <c r="F188" s="138" t="s">
        <v>1405</v>
      </c>
      <c r="G188" s="49" t="s">
        <v>2849</v>
      </c>
      <c r="H188" s="138" t="s">
        <v>806</v>
      </c>
      <c r="I188" s="142" t="s">
        <v>2945</v>
      </c>
    </row>
    <row r="189" spans="1:9" s="9" customFormat="1" ht="89.25" x14ac:dyDescent="0.2">
      <c r="A189" s="34">
        <v>183</v>
      </c>
      <c r="B189" s="138" t="s">
        <v>1272</v>
      </c>
      <c r="C189" s="45">
        <v>1087024000800</v>
      </c>
      <c r="D189" s="49">
        <v>7024028248</v>
      </c>
      <c r="E189" s="138" t="s">
        <v>22</v>
      </c>
      <c r="F189" s="138" t="s">
        <v>1406</v>
      </c>
      <c r="G189" s="49" t="s">
        <v>2849</v>
      </c>
      <c r="H189" s="138" t="s">
        <v>806</v>
      </c>
      <c r="I189" s="142" t="s">
        <v>2945</v>
      </c>
    </row>
    <row r="190" spans="1:9" s="9" customFormat="1" ht="89.25" x14ac:dyDescent="0.2">
      <c r="A190" s="34">
        <v>184</v>
      </c>
      <c r="B190" s="138" t="s">
        <v>1407</v>
      </c>
      <c r="C190" s="45">
        <v>1027001684764</v>
      </c>
      <c r="D190" s="49">
        <v>7024015898</v>
      </c>
      <c r="E190" s="138" t="s">
        <v>118</v>
      </c>
      <c r="F190" s="140" t="s">
        <v>3032</v>
      </c>
      <c r="G190" s="49" t="s">
        <v>2849</v>
      </c>
      <c r="H190" s="138" t="s">
        <v>804</v>
      </c>
      <c r="I190" s="142" t="s">
        <v>2945</v>
      </c>
    </row>
    <row r="191" spans="1:9" s="9" customFormat="1" ht="89.25" x14ac:dyDescent="0.2">
      <c r="A191" s="34">
        <v>185</v>
      </c>
      <c r="B191" s="138" t="s">
        <v>1272</v>
      </c>
      <c r="C191" s="45">
        <v>1087024000800</v>
      </c>
      <c r="D191" s="49">
        <v>7024028248</v>
      </c>
      <c r="E191" s="138" t="s">
        <v>22</v>
      </c>
      <c r="F191" s="138" t="s">
        <v>1408</v>
      </c>
      <c r="G191" s="49" t="s">
        <v>2849</v>
      </c>
      <c r="H191" s="138" t="s">
        <v>806</v>
      </c>
      <c r="I191" s="142" t="s">
        <v>2945</v>
      </c>
    </row>
    <row r="192" spans="1:9" s="9" customFormat="1" ht="89.25" x14ac:dyDescent="0.2">
      <c r="A192" s="34">
        <v>186</v>
      </c>
      <c r="B192" s="138" t="s">
        <v>1272</v>
      </c>
      <c r="C192" s="45">
        <v>1087024000800</v>
      </c>
      <c r="D192" s="49">
        <v>7024028248</v>
      </c>
      <c r="E192" s="138" t="s">
        <v>22</v>
      </c>
      <c r="F192" s="138" t="s">
        <v>1409</v>
      </c>
      <c r="G192" s="49" t="s">
        <v>2849</v>
      </c>
      <c r="H192" s="138" t="s">
        <v>806</v>
      </c>
      <c r="I192" s="142" t="s">
        <v>2945</v>
      </c>
    </row>
    <row r="193" spans="1:9" s="9" customFormat="1" ht="89.25" x14ac:dyDescent="0.2">
      <c r="A193" s="34">
        <v>187</v>
      </c>
      <c r="B193" s="138" t="s">
        <v>1272</v>
      </c>
      <c r="C193" s="45">
        <v>1087024000800</v>
      </c>
      <c r="D193" s="49">
        <v>7024028248</v>
      </c>
      <c r="E193" s="138" t="s">
        <v>22</v>
      </c>
      <c r="F193" s="138" t="s">
        <v>1410</v>
      </c>
      <c r="G193" s="49">
        <v>24.079000000000001</v>
      </c>
      <c r="H193" s="138" t="s">
        <v>806</v>
      </c>
      <c r="I193" s="142" t="s">
        <v>2945</v>
      </c>
    </row>
    <row r="194" spans="1:9" s="9" customFormat="1" ht="89.25" x14ac:dyDescent="0.2">
      <c r="A194" s="34">
        <v>188</v>
      </c>
      <c r="B194" s="138" t="s">
        <v>1272</v>
      </c>
      <c r="C194" s="45">
        <v>1087024000800</v>
      </c>
      <c r="D194" s="49">
        <v>7024028248</v>
      </c>
      <c r="E194" s="138" t="s">
        <v>22</v>
      </c>
      <c r="F194" s="138" t="s">
        <v>1411</v>
      </c>
      <c r="G194" s="49" t="s">
        <v>2849</v>
      </c>
      <c r="H194" s="138" t="s">
        <v>806</v>
      </c>
      <c r="I194" s="142" t="s">
        <v>2945</v>
      </c>
    </row>
    <row r="195" spans="1:9" s="9" customFormat="1" ht="89.25" x14ac:dyDescent="0.2">
      <c r="A195" s="34">
        <v>189</v>
      </c>
      <c r="B195" s="138" t="s">
        <v>1272</v>
      </c>
      <c r="C195" s="45">
        <v>1087024000800</v>
      </c>
      <c r="D195" s="49">
        <v>7024028248</v>
      </c>
      <c r="E195" s="138" t="s">
        <v>22</v>
      </c>
      <c r="F195" s="138" t="s">
        <v>1412</v>
      </c>
      <c r="G195" s="49" t="s">
        <v>2849</v>
      </c>
      <c r="H195" s="138" t="s">
        <v>806</v>
      </c>
      <c r="I195" s="142" t="s">
        <v>2945</v>
      </c>
    </row>
    <row r="196" spans="1:9" s="9" customFormat="1" ht="89.25" x14ac:dyDescent="0.2">
      <c r="A196" s="34">
        <v>190</v>
      </c>
      <c r="B196" s="138" t="s">
        <v>1272</v>
      </c>
      <c r="C196" s="45">
        <v>1087024000800</v>
      </c>
      <c r="D196" s="49">
        <v>7024028248</v>
      </c>
      <c r="E196" s="138" t="s">
        <v>22</v>
      </c>
      <c r="F196" s="138" t="s">
        <v>1413</v>
      </c>
      <c r="G196" s="49" t="s">
        <v>2849</v>
      </c>
      <c r="H196" s="138" t="s">
        <v>806</v>
      </c>
      <c r="I196" s="142" t="s">
        <v>2945</v>
      </c>
    </row>
    <row r="197" spans="1:9" s="9" customFormat="1" ht="89.25" x14ac:dyDescent="0.2">
      <c r="A197" s="34">
        <v>191</v>
      </c>
      <c r="B197" s="138" t="s">
        <v>1272</v>
      </c>
      <c r="C197" s="45">
        <v>1087024000800</v>
      </c>
      <c r="D197" s="49">
        <v>7024028248</v>
      </c>
      <c r="E197" s="138" t="s">
        <v>22</v>
      </c>
      <c r="F197" s="138" t="s">
        <v>1414</v>
      </c>
      <c r="G197" s="49" t="s">
        <v>2849</v>
      </c>
      <c r="H197" s="138" t="s">
        <v>806</v>
      </c>
      <c r="I197" s="142" t="s">
        <v>2945</v>
      </c>
    </row>
    <row r="198" spans="1:9" s="9" customFormat="1" ht="89.25" x14ac:dyDescent="0.2">
      <c r="A198" s="34">
        <v>192</v>
      </c>
      <c r="B198" s="138" t="s">
        <v>1272</v>
      </c>
      <c r="C198" s="45">
        <v>1087024000800</v>
      </c>
      <c r="D198" s="49">
        <v>7024028248</v>
      </c>
      <c r="E198" s="138" t="s">
        <v>22</v>
      </c>
      <c r="F198" s="138" t="s">
        <v>1415</v>
      </c>
      <c r="G198" s="49" t="s">
        <v>2849</v>
      </c>
      <c r="H198" s="138" t="s">
        <v>806</v>
      </c>
      <c r="I198" s="142" t="s">
        <v>2945</v>
      </c>
    </row>
    <row r="199" spans="1:9" s="9" customFormat="1" ht="89.25" x14ac:dyDescent="0.2">
      <c r="A199" s="34">
        <v>193</v>
      </c>
      <c r="B199" s="138" t="s">
        <v>1272</v>
      </c>
      <c r="C199" s="45">
        <v>1087024000800</v>
      </c>
      <c r="D199" s="49">
        <v>7024028248</v>
      </c>
      <c r="E199" s="138" t="s">
        <v>22</v>
      </c>
      <c r="F199" s="138" t="s">
        <v>1416</v>
      </c>
      <c r="G199" s="49" t="s">
        <v>2849</v>
      </c>
      <c r="H199" s="138" t="s">
        <v>806</v>
      </c>
      <c r="I199" s="142" t="s">
        <v>2945</v>
      </c>
    </row>
    <row r="200" spans="1:9" s="9" customFormat="1" ht="89.25" x14ac:dyDescent="0.2">
      <c r="A200" s="34">
        <v>194</v>
      </c>
      <c r="B200" s="138" t="s">
        <v>1272</v>
      </c>
      <c r="C200" s="45">
        <v>1087024000800</v>
      </c>
      <c r="D200" s="49">
        <v>7024028248</v>
      </c>
      <c r="E200" s="138" t="s">
        <v>22</v>
      </c>
      <c r="F200" s="138" t="s">
        <v>1417</v>
      </c>
      <c r="G200" s="49" t="s">
        <v>2849</v>
      </c>
      <c r="H200" s="138" t="s">
        <v>806</v>
      </c>
      <c r="I200" s="142" t="s">
        <v>2945</v>
      </c>
    </row>
    <row r="201" spans="1:9" s="9" customFormat="1" ht="102" x14ac:dyDescent="0.2">
      <c r="A201" s="34">
        <v>195</v>
      </c>
      <c r="B201" s="138" t="s">
        <v>1418</v>
      </c>
      <c r="C201" s="45">
        <v>1027000908010</v>
      </c>
      <c r="D201" s="49">
        <v>7021016928</v>
      </c>
      <c r="E201" s="138" t="s">
        <v>180</v>
      </c>
      <c r="F201" s="209" t="s">
        <v>3033</v>
      </c>
      <c r="G201" s="49" t="s">
        <v>2849</v>
      </c>
      <c r="H201" s="138" t="s">
        <v>806</v>
      </c>
      <c r="I201" s="142" t="s">
        <v>2945</v>
      </c>
    </row>
    <row r="202" spans="1:9" s="9" customFormat="1" ht="102" x14ac:dyDescent="0.2">
      <c r="A202" s="34">
        <v>196</v>
      </c>
      <c r="B202" s="138" t="s">
        <v>1418</v>
      </c>
      <c r="C202" s="45">
        <v>1027000908010</v>
      </c>
      <c r="D202" s="49">
        <v>7021016928</v>
      </c>
      <c r="E202" s="138" t="s">
        <v>101</v>
      </c>
      <c r="F202" s="211"/>
      <c r="G202" s="49" t="s">
        <v>2849</v>
      </c>
      <c r="H202" s="138" t="s">
        <v>807</v>
      </c>
      <c r="I202" s="142" t="s">
        <v>2945</v>
      </c>
    </row>
    <row r="203" spans="1:9" s="9" customFormat="1" ht="89.25" x14ac:dyDescent="0.2">
      <c r="A203" s="34">
        <v>197</v>
      </c>
      <c r="B203" s="138" t="s">
        <v>1272</v>
      </c>
      <c r="C203" s="45">
        <v>1087024000800</v>
      </c>
      <c r="D203" s="49">
        <v>7024028248</v>
      </c>
      <c r="E203" s="138" t="s">
        <v>22</v>
      </c>
      <c r="F203" s="138" t="s">
        <v>1419</v>
      </c>
      <c r="G203" s="49" t="s">
        <v>2849</v>
      </c>
      <c r="H203" s="138" t="s">
        <v>806</v>
      </c>
      <c r="I203" s="142" t="s">
        <v>2945</v>
      </c>
    </row>
    <row r="204" spans="1:9" s="9" customFormat="1" ht="89.25" x14ac:dyDescent="0.2">
      <c r="A204" s="34">
        <v>198</v>
      </c>
      <c r="B204" s="138" t="s">
        <v>1272</v>
      </c>
      <c r="C204" s="45">
        <v>1087024000800</v>
      </c>
      <c r="D204" s="49">
        <v>7024028248</v>
      </c>
      <c r="E204" s="138" t="s">
        <v>22</v>
      </c>
      <c r="F204" s="138" t="s">
        <v>1420</v>
      </c>
      <c r="G204" s="138">
        <v>13.179</v>
      </c>
      <c r="H204" s="138" t="s">
        <v>806</v>
      </c>
      <c r="I204" s="142" t="s">
        <v>2945</v>
      </c>
    </row>
    <row r="205" spans="1:9" s="9" customFormat="1" ht="89.25" x14ac:dyDescent="0.2">
      <c r="A205" s="34">
        <v>199</v>
      </c>
      <c r="B205" s="138" t="s">
        <v>1272</v>
      </c>
      <c r="C205" s="45">
        <v>1087024000800</v>
      </c>
      <c r="D205" s="49">
        <v>7024028248</v>
      </c>
      <c r="E205" s="138" t="s">
        <v>22</v>
      </c>
      <c r="F205" s="138" t="s">
        <v>1421</v>
      </c>
      <c r="G205" s="49">
        <v>7.915</v>
      </c>
      <c r="H205" s="138" t="s">
        <v>806</v>
      </c>
      <c r="I205" s="142" t="s">
        <v>2945</v>
      </c>
    </row>
    <row r="206" spans="1:9" s="9" customFormat="1" ht="89.25" x14ac:dyDescent="0.2">
      <c r="A206" s="34">
        <v>200</v>
      </c>
      <c r="B206" s="138" t="s">
        <v>1272</v>
      </c>
      <c r="C206" s="45">
        <v>1087024000800</v>
      </c>
      <c r="D206" s="49">
        <v>7024028248</v>
      </c>
      <c r="E206" s="138" t="s">
        <v>22</v>
      </c>
      <c r="F206" s="138" t="s">
        <v>1422</v>
      </c>
      <c r="G206" s="49" t="s">
        <v>2849</v>
      </c>
      <c r="H206" s="138" t="s">
        <v>806</v>
      </c>
      <c r="I206" s="142" t="s">
        <v>2945</v>
      </c>
    </row>
    <row r="207" spans="1:9" s="9" customFormat="1" ht="89.25" x14ac:dyDescent="0.2">
      <c r="A207" s="34">
        <v>201</v>
      </c>
      <c r="B207" s="138" t="s">
        <v>1272</v>
      </c>
      <c r="C207" s="45">
        <v>1087024000800</v>
      </c>
      <c r="D207" s="49">
        <v>7024028248</v>
      </c>
      <c r="E207" s="138" t="s">
        <v>22</v>
      </c>
      <c r="F207" s="138" t="s">
        <v>1423</v>
      </c>
      <c r="G207" s="49" t="s">
        <v>2849</v>
      </c>
      <c r="H207" s="138" t="s">
        <v>806</v>
      </c>
      <c r="I207" s="142" t="s">
        <v>2945</v>
      </c>
    </row>
    <row r="208" spans="1:9" s="9" customFormat="1" ht="89.25" x14ac:dyDescent="0.2">
      <c r="A208" s="34">
        <v>202</v>
      </c>
      <c r="B208" s="138" t="s">
        <v>1272</v>
      </c>
      <c r="C208" s="45">
        <v>1087024000800</v>
      </c>
      <c r="D208" s="49">
        <v>7024028248</v>
      </c>
      <c r="E208" s="138" t="s">
        <v>22</v>
      </c>
      <c r="F208" s="138" t="s">
        <v>1424</v>
      </c>
      <c r="G208" s="49" t="s">
        <v>2849</v>
      </c>
      <c r="H208" s="138" t="s">
        <v>806</v>
      </c>
      <c r="I208" s="142" t="s">
        <v>2945</v>
      </c>
    </row>
    <row r="209" spans="1:9" s="9" customFormat="1" ht="89.25" x14ac:dyDescent="0.2">
      <c r="A209" s="34">
        <v>203</v>
      </c>
      <c r="B209" s="138" t="s">
        <v>3034</v>
      </c>
      <c r="C209" s="45">
        <v>1077024002109</v>
      </c>
      <c r="D209" s="45">
        <v>7024027702</v>
      </c>
      <c r="E209" s="138" t="s">
        <v>118</v>
      </c>
      <c r="F209" s="138" t="s">
        <v>1425</v>
      </c>
      <c r="G209" s="49" t="s">
        <v>2849</v>
      </c>
      <c r="H209" s="138" t="s">
        <v>805</v>
      </c>
      <c r="I209" s="142" t="s">
        <v>2945</v>
      </c>
    </row>
    <row r="210" spans="1:9" s="9" customFormat="1" ht="89.25" x14ac:dyDescent="0.2">
      <c r="A210" s="34">
        <v>204</v>
      </c>
      <c r="B210" s="138" t="s">
        <v>1272</v>
      </c>
      <c r="C210" s="45">
        <v>1087024000800</v>
      </c>
      <c r="D210" s="49">
        <v>7024028248</v>
      </c>
      <c r="E210" s="138" t="s">
        <v>22</v>
      </c>
      <c r="F210" s="138" t="s">
        <v>1426</v>
      </c>
      <c r="G210" s="49" t="s">
        <v>2849</v>
      </c>
      <c r="H210" s="138" t="s">
        <v>806</v>
      </c>
      <c r="I210" s="142" t="s">
        <v>2945</v>
      </c>
    </row>
    <row r="211" spans="1:9" s="9" customFormat="1" ht="89.25" x14ac:dyDescent="0.2">
      <c r="A211" s="34">
        <v>205</v>
      </c>
      <c r="B211" s="138" t="s">
        <v>1272</v>
      </c>
      <c r="C211" s="45">
        <v>1087024000800</v>
      </c>
      <c r="D211" s="49">
        <v>7024028248</v>
      </c>
      <c r="E211" s="138" t="s">
        <v>22</v>
      </c>
      <c r="F211" s="138" t="s">
        <v>1427</v>
      </c>
      <c r="G211" s="49" t="s">
        <v>2849</v>
      </c>
      <c r="H211" s="138" t="s">
        <v>806</v>
      </c>
      <c r="I211" s="142" t="s">
        <v>2945</v>
      </c>
    </row>
    <row r="212" spans="1:9" s="9" customFormat="1" ht="89.25" x14ac:dyDescent="0.2">
      <c r="A212" s="34">
        <v>206</v>
      </c>
      <c r="B212" s="138" t="s">
        <v>1272</v>
      </c>
      <c r="C212" s="45">
        <v>1087024000800</v>
      </c>
      <c r="D212" s="49">
        <v>7024028248</v>
      </c>
      <c r="E212" s="138" t="s">
        <v>22</v>
      </c>
      <c r="F212" s="138" t="s">
        <v>1429</v>
      </c>
      <c r="G212" s="49">
        <v>26.079000000000001</v>
      </c>
      <c r="H212" s="138" t="s">
        <v>806</v>
      </c>
      <c r="I212" s="142" t="s">
        <v>2945</v>
      </c>
    </row>
    <row r="213" spans="1:9" s="9" customFormat="1" ht="89.25" x14ac:dyDescent="0.2">
      <c r="A213" s="34">
        <v>207</v>
      </c>
      <c r="B213" s="138" t="s">
        <v>1272</v>
      </c>
      <c r="C213" s="45">
        <v>1087024000800</v>
      </c>
      <c r="D213" s="49">
        <v>7024028248</v>
      </c>
      <c r="E213" s="138" t="s">
        <v>22</v>
      </c>
      <c r="F213" s="138" t="s">
        <v>1430</v>
      </c>
      <c r="G213" s="49" t="s">
        <v>2849</v>
      </c>
      <c r="H213" s="138" t="s">
        <v>806</v>
      </c>
      <c r="I213" s="142" t="s">
        <v>2945</v>
      </c>
    </row>
    <row r="214" spans="1:9" s="9" customFormat="1" ht="89.25" x14ac:dyDescent="0.2">
      <c r="A214" s="34">
        <v>208</v>
      </c>
      <c r="B214" s="140" t="s">
        <v>1359</v>
      </c>
      <c r="C214" s="177">
        <v>1037000361892</v>
      </c>
      <c r="D214" s="177">
        <v>7024021429</v>
      </c>
      <c r="E214" s="138" t="s">
        <v>62</v>
      </c>
      <c r="F214" s="138" t="s">
        <v>3035</v>
      </c>
      <c r="G214" s="49" t="s">
        <v>2849</v>
      </c>
      <c r="H214" s="138" t="s">
        <v>804</v>
      </c>
      <c r="I214" s="142" t="s">
        <v>2945</v>
      </c>
    </row>
    <row r="215" spans="1:9" s="9" customFormat="1" ht="89.25" x14ac:dyDescent="0.2">
      <c r="A215" s="34">
        <v>209</v>
      </c>
      <c r="B215" s="140" t="s">
        <v>1359</v>
      </c>
      <c r="C215" s="177">
        <v>1037000361892</v>
      </c>
      <c r="D215" s="177">
        <v>7024021429</v>
      </c>
      <c r="E215" s="138" t="s">
        <v>62</v>
      </c>
      <c r="F215" s="138" t="s">
        <v>3036</v>
      </c>
      <c r="G215" s="49" t="s">
        <v>2849</v>
      </c>
      <c r="H215" s="138" t="s">
        <v>803</v>
      </c>
      <c r="I215" s="142" t="s">
        <v>2945</v>
      </c>
    </row>
    <row r="216" spans="1:9" s="9" customFormat="1" ht="89.25" x14ac:dyDescent="0.2">
      <c r="A216" s="34">
        <v>210</v>
      </c>
      <c r="B216" s="140" t="s">
        <v>1359</v>
      </c>
      <c r="C216" s="177">
        <v>1037000361892</v>
      </c>
      <c r="D216" s="177">
        <v>7024021429</v>
      </c>
      <c r="E216" s="138" t="s">
        <v>65</v>
      </c>
      <c r="F216" s="209" t="s">
        <v>2795</v>
      </c>
      <c r="G216" s="49" t="s">
        <v>2849</v>
      </c>
      <c r="H216" s="138" t="s">
        <v>806</v>
      </c>
      <c r="I216" s="142" t="s">
        <v>2945</v>
      </c>
    </row>
    <row r="217" spans="1:9" s="9" customFormat="1" ht="89.25" x14ac:dyDescent="0.2">
      <c r="A217" s="34">
        <v>211</v>
      </c>
      <c r="B217" s="140" t="s">
        <v>1359</v>
      </c>
      <c r="C217" s="177">
        <v>1037000361892</v>
      </c>
      <c r="D217" s="177">
        <v>7024021429</v>
      </c>
      <c r="E217" s="138" t="s">
        <v>62</v>
      </c>
      <c r="F217" s="211"/>
      <c r="G217" s="49">
        <v>24.079000000000001</v>
      </c>
      <c r="H217" s="138" t="s">
        <v>804</v>
      </c>
      <c r="I217" s="142" t="s">
        <v>2945</v>
      </c>
    </row>
    <row r="218" spans="1:9" s="9" customFormat="1" ht="89.25" x14ac:dyDescent="0.2">
      <c r="A218" s="34">
        <v>212</v>
      </c>
      <c r="B218" s="138" t="s">
        <v>1272</v>
      </c>
      <c r="C218" s="45">
        <v>1087024000800</v>
      </c>
      <c r="D218" s="49">
        <v>7024028248</v>
      </c>
      <c r="E218" s="138" t="s">
        <v>22</v>
      </c>
      <c r="F218" s="138" t="s">
        <v>1431</v>
      </c>
      <c r="G218" s="49">
        <v>68.078999999999994</v>
      </c>
      <c r="H218" s="138" t="s">
        <v>806</v>
      </c>
      <c r="I218" s="142" t="s">
        <v>2945</v>
      </c>
    </row>
    <row r="219" spans="1:9" s="9" customFormat="1" ht="89.25" x14ac:dyDescent="0.2">
      <c r="A219" s="34">
        <v>213</v>
      </c>
      <c r="B219" s="138" t="s">
        <v>1272</v>
      </c>
      <c r="C219" s="45">
        <v>1087024000800</v>
      </c>
      <c r="D219" s="49">
        <v>7024028248</v>
      </c>
      <c r="E219" s="138" t="s">
        <v>22</v>
      </c>
      <c r="F219" s="138" t="s">
        <v>1432</v>
      </c>
      <c r="G219" s="49">
        <v>23.937000000000001</v>
      </c>
      <c r="H219" s="138" t="s">
        <v>806</v>
      </c>
      <c r="I219" s="142" t="s">
        <v>2945</v>
      </c>
    </row>
    <row r="220" spans="1:9" s="9" customFormat="1" ht="89.25" x14ac:dyDescent="0.2">
      <c r="A220" s="34">
        <v>214</v>
      </c>
      <c r="B220" s="138" t="s">
        <v>1272</v>
      </c>
      <c r="C220" s="45">
        <v>1087024000800</v>
      </c>
      <c r="D220" s="49">
        <v>7024028248</v>
      </c>
      <c r="E220" s="138" t="s">
        <v>22</v>
      </c>
      <c r="F220" s="138" t="s">
        <v>1433</v>
      </c>
      <c r="G220" s="49">
        <v>28.079000000000001</v>
      </c>
      <c r="H220" s="138" t="s">
        <v>806</v>
      </c>
      <c r="I220" s="142" t="s">
        <v>2945</v>
      </c>
    </row>
    <row r="221" spans="1:9" s="9" customFormat="1" ht="89.25" x14ac:dyDescent="0.2">
      <c r="A221" s="34">
        <v>215</v>
      </c>
      <c r="B221" s="138" t="s">
        <v>1435</v>
      </c>
      <c r="C221" s="45">
        <v>1037000346448</v>
      </c>
      <c r="D221" s="45">
        <v>7024012135</v>
      </c>
      <c r="E221" s="138" t="s">
        <v>1434</v>
      </c>
      <c r="F221" s="209" t="s">
        <v>3037</v>
      </c>
      <c r="G221" s="49" t="s">
        <v>2849</v>
      </c>
      <c r="H221" s="138" t="s">
        <v>806</v>
      </c>
      <c r="I221" s="142" t="s">
        <v>2945</v>
      </c>
    </row>
    <row r="222" spans="1:9" s="9" customFormat="1" ht="89.25" x14ac:dyDescent="0.2">
      <c r="A222" s="34">
        <v>216</v>
      </c>
      <c r="B222" s="138" t="s">
        <v>1436</v>
      </c>
      <c r="C222" s="45">
        <v>1027001691265</v>
      </c>
      <c r="D222" s="45">
        <v>7024001180</v>
      </c>
      <c r="E222" s="138" t="s">
        <v>1434</v>
      </c>
      <c r="F222" s="216"/>
      <c r="G222" s="49" t="s">
        <v>2849</v>
      </c>
      <c r="H222" s="138" t="s">
        <v>807</v>
      </c>
      <c r="I222" s="142" t="s">
        <v>2945</v>
      </c>
    </row>
    <row r="223" spans="1:9" s="9" customFormat="1" ht="89.25" x14ac:dyDescent="0.2">
      <c r="A223" s="34">
        <v>217</v>
      </c>
      <c r="B223" s="138" t="s">
        <v>1283</v>
      </c>
      <c r="C223" s="45">
        <v>1052242262478</v>
      </c>
      <c r="D223" s="45">
        <v>2225074005</v>
      </c>
      <c r="E223" s="138" t="s">
        <v>15</v>
      </c>
      <c r="F223" s="216"/>
      <c r="G223" s="49" t="s">
        <v>2849</v>
      </c>
      <c r="H223" s="138" t="s">
        <v>806</v>
      </c>
      <c r="I223" s="142" t="s">
        <v>2945</v>
      </c>
    </row>
    <row r="224" spans="1:9" s="9" customFormat="1" ht="89.25" x14ac:dyDescent="0.2">
      <c r="A224" s="34">
        <v>218</v>
      </c>
      <c r="B224" s="138" t="s">
        <v>1541</v>
      </c>
      <c r="C224" s="45">
        <v>1067024009832</v>
      </c>
      <c r="D224" s="49">
        <v>7024024290</v>
      </c>
      <c r="E224" s="138" t="s">
        <v>1437</v>
      </c>
      <c r="F224" s="211"/>
      <c r="G224" s="138">
        <v>12.03</v>
      </c>
      <c r="H224" s="138" t="s">
        <v>806</v>
      </c>
      <c r="I224" s="142" t="s">
        <v>2945</v>
      </c>
    </row>
    <row r="225" spans="1:9" s="9" customFormat="1" ht="89.25" x14ac:dyDescent="0.2">
      <c r="A225" s="34">
        <v>219</v>
      </c>
      <c r="B225" s="138" t="s">
        <v>1272</v>
      </c>
      <c r="C225" s="45">
        <v>1087024000800</v>
      </c>
      <c r="D225" s="49">
        <v>7024028248</v>
      </c>
      <c r="E225" s="138" t="s">
        <v>22</v>
      </c>
      <c r="F225" s="138" t="s">
        <v>1438</v>
      </c>
      <c r="G225" s="138">
        <v>16.960999999999999</v>
      </c>
      <c r="H225" s="138" t="s">
        <v>806</v>
      </c>
      <c r="I225" s="142" t="s">
        <v>2945</v>
      </c>
    </row>
    <row r="226" spans="1:9" s="9" customFormat="1" ht="89.25" x14ac:dyDescent="0.2">
      <c r="A226" s="34">
        <v>220</v>
      </c>
      <c r="B226" s="138" t="s">
        <v>1272</v>
      </c>
      <c r="C226" s="45">
        <v>1087024000800</v>
      </c>
      <c r="D226" s="49">
        <v>7024028248</v>
      </c>
      <c r="E226" s="138" t="s">
        <v>22</v>
      </c>
      <c r="F226" s="138" t="s">
        <v>1439</v>
      </c>
      <c r="G226" s="138">
        <v>9.9610000000000003</v>
      </c>
      <c r="H226" s="138" t="s">
        <v>806</v>
      </c>
      <c r="I226" s="142" t="s">
        <v>2945</v>
      </c>
    </row>
    <row r="227" spans="1:9" s="9" customFormat="1" ht="89.25" x14ac:dyDescent="0.2">
      <c r="A227" s="34">
        <v>221</v>
      </c>
      <c r="B227" s="138" t="s">
        <v>1440</v>
      </c>
      <c r="C227" s="49" t="s">
        <v>1441</v>
      </c>
      <c r="D227" s="49">
        <v>7024044352</v>
      </c>
      <c r="E227" s="138" t="s">
        <v>1442</v>
      </c>
      <c r="F227" s="209" t="s">
        <v>3038</v>
      </c>
      <c r="G227" s="49">
        <v>9.9610000000000003</v>
      </c>
      <c r="H227" s="138" t="s">
        <v>806</v>
      </c>
      <c r="I227" s="142" t="s">
        <v>2945</v>
      </c>
    </row>
    <row r="228" spans="1:9" s="9" customFormat="1" ht="89.25" x14ac:dyDescent="0.2">
      <c r="A228" s="34">
        <v>222</v>
      </c>
      <c r="B228" s="138" t="s">
        <v>1443</v>
      </c>
      <c r="C228" s="45">
        <v>1097000000052</v>
      </c>
      <c r="D228" s="45">
        <v>7024030783</v>
      </c>
      <c r="E228" s="138" t="s">
        <v>167</v>
      </c>
      <c r="F228" s="211"/>
      <c r="G228" s="49" t="s">
        <v>2849</v>
      </c>
      <c r="H228" s="138" t="s">
        <v>806</v>
      </c>
      <c r="I228" s="142" t="s">
        <v>2945</v>
      </c>
    </row>
    <row r="229" spans="1:9" s="9" customFormat="1" ht="89.25" x14ac:dyDescent="0.2">
      <c r="A229" s="34">
        <v>223</v>
      </c>
      <c r="B229" s="138" t="s">
        <v>1444</v>
      </c>
      <c r="C229" s="45">
        <v>304702431500026</v>
      </c>
      <c r="D229" s="45">
        <v>702400609142</v>
      </c>
      <c r="E229" s="138" t="s">
        <v>989</v>
      </c>
      <c r="F229" s="138" t="s">
        <v>3039</v>
      </c>
      <c r="G229" s="49" t="s">
        <v>2849</v>
      </c>
      <c r="H229" s="138" t="s">
        <v>806</v>
      </c>
      <c r="I229" s="142" t="s">
        <v>2945</v>
      </c>
    </row>
    <row r="230" spans="1:9" s="9" customFormat="1" ht="89.25" x14ac:dyDescent="0.2">
      <c r="A230" s="34">
        <v>224</v>
      </c>
      <c r="B230" s="138" t="s">
        <v>1445</v>
      </c>
      <c r="C230" s="45">
        <v>1067024012373</v>
      </c>
      <c r="D230" s="49">
        <v>7024025631</v>
      </c>
      <c r="E230" s="138" t="s">
        <v>40</v>
      </c>
      <c r="F230" s="209" t="s">
        <v>3040</v>
      </c>
      <c r="G230" s="138">
        <v>5.9489999999999998</v>
      </c>
      <c r="H230" s="138" t="s">
        <v>806</v>
      </c>
      <c r="I230" s="142" t="s">
        <v>2945</v>
      </c>
    </row>
    <row r="231" spans="1:9" s="9" customFormat="1" ht="89.25" x14ac:dyDescent="0.2">
      <c r="A231" s="34">
        <v>225</v>
      </c>
      <c r="B231" s="138" t="s">
        <v>1446</v>
      </c>
      <c r="C231" s="45"/>
      <c r="D231" s="49"/>
      <c r="E231" s="138" t="s">
        <v>30</v>
      </c>
      <c r="F231" s="216"/>
      <c r="G231" s="138">
        <v>5.9489999999999998</v>
      </c>
      <c r="H231" s="138" t="s">
        <v>807</v>
      </c>
      <c r="I231" s="142" t="s">
        <v>2945</v>
      </c>
    </row>
    <row r="232" spans="1:9" s="9" customFormat="1" ht="89.25" x14ac:dyDescent="0.2">
      <c r="A232" s="34">
        <v>226</v>
      </c>
      <c r="B232" s="138" t="s">
        <v>1447</v>
      </c>
      <c r="C232" s="45">
        <v>1097024000798</v>
      </c>
      <c r="D232" s="45">
        <v>7024031498</v>
      </c>
      <c r="E232" s="138" t="s">
        <v>22</v>
      </c>
      <c r="F232" s="211"/>
      <c r="G232" s="49">
        <v>5.1790000000000003</v>
      </c>
      <c r="H232" s="138" t="s">
        <v>806</v>
      </c>
      <c r="I232" s="142" t="s">
        <v>2945</v>
      </c>
    </row>
    <row r="233" spans="1:9" s="9" customFormat="1" ht="89.25" x14ac:dyDescent="0.2">
      <c r="A233" s="34">
        <v>227</v>
      </c>
      <c r="B233" s="138" t="s">
        <v>1272</v>
      </c>
      <c r="C233" s="45">
        <v>1087024000800</v>
      </c>
      <c r="D233" s="49">
        <v>7024028248</v>
      </c>
      <c r="E233" s="138" t="s">
        <v>22</v>
      </c>
      <c r="F233" s="138" t="s">
        <v>1448</v>
      </c>
      <c r="G233" s="49">
        <v>8.0299999999999994</v>
      </c>
      <c r="H233" s="138" t="s">
        <v>806</v>
      </c>
      <c r="I233" s="142" t="s">
        <v>2945</v>
      </c>
    </row>
    <row r="234" spans="1:9" s="9" customFormat="1" ht="89.25" x14ac:dyDescent="0.2">
      <c r="A234" s="34">
        <v>228</v>
      </c>
      <c r="B234" s="138" t="s">
        <v>1272</v>
      </c>
      <c r="C234" s="45">
        <v>1087024000800</v>
      </c>
      <c r="D234" s="49">
        <v>7024028248</v>
      </c>
      <c r="E234" s="138" t="s">
        <v>22</v>
      </c>
      <c r="F234" s="138" t="s">
        <v>1449</v>
      </c>
      <c r="G234" s="49">
        <v>6.9610000000000003</v>
      </c>
      <c r="H234" s="138" t="s">
        <v>806</v>
      </c>
      <c r="I234" s="142" t="s">
        <v>2945</v>
      </c>
    </row>
    <row r="235" spans="1:9" s="9" customFormat="1" ht="89.25" x14ac:dyDescent="0.2">
      <c r="A235" s="34">
        <v>229</v>
      </c>
      <c r="B235" s="138" t="s">
        <v>1450</v>
      </c>
      <c r="C235" s="45">
        <v>1087024000799</v>
      </c>
      <c r="D235" s="49">
        <v>7024028270</v>
      </c>
      <c r="E235" s="138" t="s">
        <v>22</v>
      </c>
      <c r="F235" s="138" t="s">
        <v>1451</v>
      </c>
      <c r="G235" s="49" t="s">
        <v>2849</v>
      </c>
      <c r="H235" s="138" t="s">
        <v>806</v>
      </c>
      <c r="I235" s="142" t="s">
        <v>2945</v>
      </c>
    </row>
    <row r="236" spans="1:9" s="9" customFormat="1" ht="89.25" x14ac:dyDescent="0.2">
      <c r="A236" s="34">
        <v>230</v>
      </c>
      <c r="B236" s="138" t="s">
        <v>1450</v>
      </c>
      <c r="C236" s="45">
        <v>1087024000799</v>
      </c>
      <c r="D236" s="49">
        <v>7024028270</v>
      </c>
      <c r="E236" s="138" t="s">
        <v>22</v>
      </c>
      <c r="F236" s="138" t="s">
        <v>1452</v>
      </c>
      <c r="G236" s="49" t="s">
        <v>2849</v>
      </c>
      <c r="H236" s="138" t="s">
        <v>806</v>
      </c>
      <c r="I236" s="142" t="s">
        <v>2945</v>
      </c>
    </row>
    <row r="237" spans="1:9" s="9" customFormat="1" ht="89.25" x14ac:dyDescent="0.2">
      <c r="A237" s="34">
        <v>231</v>
      </c>
      <c r="B237" s="138" t="s">
        <v>1450</v>
      </c>
      <c r="C237" s="45">
        <v>1087024000799</v>
      </c>
      <c r="D237" s="49">
        <v>7024028270</v>
      </c>
      <c r="E237" s="138" t="s">
        <v>22</v>
      </c>
      <c r="F237" s="138" t="s">
        <v>1453</v>
      </c>
      <c r="G237" s="49" t="s">
        <v>2849</v>
      </c>
      <c r="H237" s="138" t="s">
        <v>806</v>
      </c>
      <c r="I237" s="142" t="s">
        <v>2945</v>
      </c>
    </row>
    <row r="238" spans="1:9" s="9" customFormat="1" ht="89.25" x14ac:dyDescent="0.2">
      <c r="A238" s="34">
        <v>232</v>
      </c>
      <c r="B238" s="138" t="s">
        <v>1249</v>
      </c>
      <c r="C238" s="45">
        <v>1107024000016</v>
      </c>
      <c r="D238" s="49">
        <v>7024032318</v>
      </c>
      <c r="E238" s="138" t="s">
        <v>22</v>
      </c>
      <c r="F238" s="209" t="s">
        <v>3041</v>
      </c>
      <c r="G238" s="49" t="s">
        <v>2849</v>
      </c>
      <c r="H238" s="138" t="s">
        <v>10</v>
      </c>
      <c r="I238" s="142" t="s">
        <v>2945</v>
      </c>
    </row>
    <row r="239" spans="1:9" s="9" customFormat="1" ht="89.25" x14ac:dyDescent="0.2">
      <c r="A239" s="34">
        <v>233</v>
      </c>
      <c r="B239" s="138" t="s">
        <v>1456</v>
      </c>
      <c r="C239" s="133">
        <v>1027000876946</v>
      </c>
      <c r="D239" s="138">
        <v>7017039030</v>
      </c>
      <c r="E239" s="138" t="s">
        <v>1457</v>
      </c>
      <c r="F239" s="216"/>
      <c r="G239" s="49" t="s">
        <v>2849</v>
      </c>
      <c r="H239" s="140" t="s">
        <v>807</v>
      </c>
      <c r="I239" s="142" t="s">
        <v>2945</v>
      </c>
    </row>
    <row r="240" spans="1:9" s="9" customFormat="1" ht="89.25" x14ac:dyDescent="0.2">
      <c r="A240" s="34">
        <v>234</v>
      </c>
      <c r="B240" s="138" t="s">
        <v>3042</v>
      </c>
      <c r="C240" s="133">
        <v>1027000876935</v>
      </c>
      <c r="D240" s="138">
        <v>7018011824</v>
      </c>
      <c r="E240" s="138" t="s">
        <v>1457</v>
      </c>
      <c r="F240" s="211"/>
      <c r="G240" s="49" t="s">
        <v>2849</v>
      </c>
      <c r="H240" s="140" t="s">
        <v>807</v>
      </c>
      <c r="I240" s="142" t="s">
        <v>2945</v>
      </c>
    </row>
    <row r="241" spans="1:9" s="9" customFormat="1" ht="89.25" x14ac:dyDescent="0.2">
      <c r="A241" s="34">
        <v>235</v>
      </c>
      <c r="B241" s="138" t="s">
        <v>1272</v>
      </c>
      <c r="C241" s="45">
        <v>1087024000800</v>
      </c>
      <c r="D241" s="49">
        <v>7024028248</v>
      </c>
      <c r="E241" s="138" t="s">
        <v>22</v>
      </c>
      <c r="F241" s="138" t="s">
        <v>1458</v>
      </c>
      <c r="G241" s="49" t="s">
        <v>2849</v>
      </c>
      <c r="H241" s="138" t="s">
        <v>806</v>
      </c>
      <c r="I241" s="142" t="s">
        <v>2945</v>
      </c>
    </row>
    <row r="242" spans="1:9" s="9" customFormat="1" ht="89.25" x14ac:dyDescent="0.2">
      <c r="A242" s="34">
        <v>236</v>
      </c>
      <c r="B242" s="138" t="s">
        <v>1272</v>
      </c>
      <c r="C242" s="45">
        <v>1087024000800</v>
      </c>
      <c r="D242" s="49">
        <v>7024028248</v>
      </c>
      <c r="E242" s="138" t="s">
        <v>22</v>
      </c>
      <c r="F242" s="138" t="s">
        <v>1459</v>
      </c>
      <c r="G242" s="49">
        <v>10.961</v>
      </c>
      <c r="H242" s="138" t="s">
        <v>806</v>
      </c>
      <c r="I242" s="142" t="s">
        <v>2945</v>
      </c>
    </row>
    <row r="243" spans="1:9" s="9" customFormat="1" ht="89.25" x14ac:dyDescent="0.2">
      <c r="A243" s="34">
        <v>237</v>
      </c>
      <c r="B243" s="138" t="s">
        <v>1272</v>
      </c>
      <c r="C243" s="45">
        <v>1087024000800</v>
      </c>
      <c r="D243" s="49">
        <v>7024028248</v>
      </c>
      <c r="E243" s="138" t="s">
        <v>22</v>
      </c>
      <c r="F243" s="138" t="s">
        <v>1460</v>
      </c>
      <c r="G243" s="49">
        <v>10.961</v>
      </c>
      <c r="H243" s="138" t="s">
        <v>806</v>
      </c>
      <c r="I243" s="142" t="s">
        <v>2945</v>
      </c>
    </row>
    <row r="244" spans="1:9" s="9" customFormat="1" ht="89.25" x14ac:dyDescent="0.2">
      <c r="A244" s="34">
        <v>238</v>
      </c>
      <c r="B244" s="138" t="s">
        <v>1272</v>
      </c>
      <c r="C244" s="45">
        <v>1087024000800</v>
      </c>
      <c r="D244" s="49">
        <v>7024028248</v>
      </c>
      <c r="E244" s="138" t="s">
        <v>22</v>
      </c>
      <c r="F244" s="138" t="s">
        <v>1461</v>
      </c>
      <c r="G244" s="49" t="s">
        <v>2849</v>
      </c>
      <c r="H244" s="138" t="s">
        <v>806</v>
      </c>
      <c r="I244" s="142" t="s">
        <v>2945</v>
      </c>
    </row>
    <row r="245" spans="1:9" s="9" customFormat="1" ht="89.25" x14ac:dyDescent="0.2">
      <c r="A245" s="34">
        <v>239</v>
      </c>
      <c r="B245" s="140" t="s">
        <v>1428</v>
      </c>
      <c r="C245" s="177">
        <v>1037000361727</v>
      </c>
      <c r="D245" s="178">
        <v>7024021281</v>
      </c>
      <c r="E245" s="138" t="s">
        <v>62</v>
      </c>
      <c r="F245" s="138" t="s">
        <v>3043</v>
      </c>
      <c r="G245" s="49" t="s">
        <v>2849</v>
      </c>
      <c r="H245" s="138" t="s">
        <v>804</v>
      </c>
      <c r="I245" s="142" t="s">
        <v>2945</v>
      </c>
    </row>
    <row r="246" spans="1:9" s="9" customFormat="1" ht="89.25" x14ac:dyDescent="0.2">
      <c r="A246" s="34">
        <v>240</v>
      </c>
      <c r="B246" s="140" t="s">
        <v>1428</v>
      </c>
      <c r="C246" s="177">
        <v>1037000361727</v>
      </c>
      <c r="D246" s="178">
        <v>7024021281</v>
      </c>
      <c r="E246" s="138" t="s">
        <v>62</v>
      </c>
      <c r="F246" s="138" t="s">
        <v>3044</v>
      </c>
      <c r="G246" s="49" t="s">
        <v>2849</v>
      </c>
      <c r="H246" s="138" t="s">
        <v>804</v>
      </c>
      <c r="I246" s="142" t="s">
        <v>2945</v>
      </c>
    </row>
    <row r="247" spans="1:9" s="9" customFormat="1" ht="89.25" x14ac:dyDescent="0.2">
      <c r="A247" s="34">
        <v>241</v>
      </c>
      <c r="B247" s="140" t="s">
        <v>1428</v>
      </c>
      <c r="C247" s="177">
        <v>1037000361727</v>
      </c>
      <c r="D247" s="178">
        <v>7024021281</v>
      </c>
      <c r="E247" s="138" t="s">
        <v>62</v>
      </c>
      <c r="F247" s="209" t="s">
        <v>3045</v>
      </c>
      <c r="G247" s="49" t="s">
        <v>2849</v>
      </c>
      <c r="H247" s="138" t="s">
        <v>804</v>
      </c>
      <c r="I247" s="142" t="s">
        <v>2945</v>
      </c>
    </row>
    <row r="248" spans="1:9" s="9" customFormat="1" ht="89.25" x14ac:dyDescent="0.2">
      <c r="A248" s="34">
        <v>242</v>
      </c>
      <c r="B248" s="140" t="s">
        <v>1428</v>
      </c>
      <c r="C248" s="177">
        <v>1037000361727</v>
      </c>
      <c r="D248" s="178">
        <v>7024021281</v>
      </c>
      <c r="E248" s="138" t="s">
        <v>206</v>
      </c>
      <c r="F248" s="211"/>
      <c r="G248" s="49">
        <v>33.079000000000001</v>
      </c>
      <c r="H248" s="138" t="s">
        <v>804</v>
      </c>
      <c r="I248" s="142" t="s">
        <v>2945</v>
      </c>
    </row>
    <row r="249" spans="1:9" s="9" customFormat="1" ht="89.25" x14ac:dyDescent="0.2">
      <c r="A249" s="34">
        <v>243</v>
      </c>
      <c r="B249" s="138" t="s">
        <v>1272</v>
      </c>
      <c r="C249" s="45">
        <v>1087024000800</v>
      </c>
      <c r="D249" s="49">
        <v>7024028248</v>
      </c>
      <c r="E249" s="138" t="s">
        <v>22</v>
      </c>
      <c r="F249" s="138" t="s">
        <v>1462</v>
      </c>
      <c r="G249" s="49">
        <v>33.079000000000001</v>
      </c>
      <c r="H249" s="138" t="s">
        <v>806</v>
      </c>
      <c r="I249" s="142" t="s">
        <v>2945</v>
      </c>
    </row>
    <row r="250" spans="1:9" s="9" customFormat="1" ht="89.25" x14ac:dyDescent="0.2">
      <c r="A250" s="34">
        <v>244</v>
      </c>
      <c r="B250" s="138" t="s">
        <v>1272</v>
      </c>
      <c r="C250" s="45">
        <v>1087024000800</v>
      </c>
      <c r="D250" s="49">
        <v>7024028248</v>
      </c>
      <c r="E250" s="138" t="s">
        <v>22</v>
      </c>
      <c r="F250" s="138" t="s">
        <v>1463</v>
      </c>
      <c r="G250" s="49">
        <v>33.079000000000001</v>
      </c>
      <c r="H250" s="138" t="s">
        <v>806</v>
      </c>
      <c r="I250" s="142" t="s">
        <v>2945</v>
      </c>
    </row>
    <row r="251" spans="1:9" s="9" customFormat="1" ht="89.25" x14ac:dyDescent="0.2">
      <c r="A251" s="34">
        <v>245</v>
      </c>
      <c r="B251" s="138" t="s">
        <v>1272</v>
      </c>
      <c r="C251" s="45">
        <v>1087024000800</v>
      </c>
      <c r="D251" s="49">
        <v>7024028248</v>
      </c>
      <c r="E251" s="138" t="s">
        <v>22</v>
      </c>
      <c r="F251" s="138" t="s">
        <v>1464</v>
      </c>
      <c r="G251" s="49">
        <v>23.937000000000001</v>
      </c>
      <c r="H251" s="138" t="s">
        <v>806</v>
      </c>
      <c r="I251" s="142" t="s">
        <v>2945</v>
      </c>
    </row>
    <row r="252" spans="1:9" s="9" customFormat="1" ht="89.25" x14ac:dyDescent="0.2">
      <c r="A252" s="34">
        <v>246</v>
      </c>
      <c r="B252" s="138" t="s">
        <v>1249</v>
      </c>
      <c r="C252" s="45">
        <v>1107024000016</v>
      </c>
      <c r="D252" s="49">
        <v>7024032318</v>
      </c>
      <c r="E252" s="138" t="s">
        <v>22</v>
      </c>
      <c r="F252" s="138" t="s">
        <v>1465</v>
      </c>
      <c r="G252" s="49" t="s">
        <v>2849</v>
      </c>
      <c r="H252" s="138" t="s">
        <v>806</v>
      </c>
      <c r="I252" s="142" t="s">
        <v>2945</v>
      </c>
    </row>
    <row r="253" spans="1:9" s="9" customFormat="1" ht="89.25" x14ac:dyDescent="0.2">
      <c r="A253" s="34">
        <v>247</v>
      </c>
      <c r="B253" s="138" t="s">
        <v>1249</v>
      </c>
      <c r="C253" s="45">
        <v>1107024000016</v>
      </c>
      <c r="D253" s="49">
        <v>7024032318</v>
      </c>
      <c r="E253" s="138" t="s">
        <v>22</v>
      </c>
      <c r="F253" s="138" t="s">
        <v>1466</v>
      </c>
      <c r="G253" s="49" t="s">
        <v>2849</v>
      </c>
      <c r="H253" s="138" t="s">
        <v>806</v>
      </c>
      <c r="I253" s="142" t="s">
        <v>2945</v>
      </c>
    </row>
    <row r="254" spans="1:9" s="9" customFormat="1" ht="89.25" x14ac:dyDescent="0.2">
      <c r="A254" s="34">
        <v>248</v>
      </c>
      <c r="B254" s="138" t="s">
        <v>1249</v>
      </c>
      <c r="C254" s="45">
        <v>1107024000016</v>
      </c>
      <c r="D254" s="49">
        <v>7024032318</v>
      </c>
      <c r="E254" s="138" t="s">
        <v>22</v>
      </c>
      <c r="F254" s="138" t="s">
        <v>1467</v>
      </c>
      <c r="G254" s="49" t="s">
        <v>2849</v>
      </c>
      <c r="H254" s="138" t="s">
        <v>806</v>
      </c>
      <c r="I254" s="142" t="s">
        <v>2945</v>
      </c>
    </row>
    <row r="255" spans="1:9" s="9" customFormat="1" ht="89.25" x14ac:dyDescent="0.2">
      <c r="A255" s="34">
        <v>249</v>
      </c>
      <c r="B255" s="138" t="s">
        <v>1249</v>
      </c>
      <c r="C255" s="45">
        <v>1107024000016</v>
      </c>
      <c r="D255" s="49">
        <v>7024032318</v>
      </c>
      <c r="E255" s="138" t="s">
        <v>22</v>
      </c>
      <c r="F255" s="138" t="s">
        <v>1468</v>
      </c>
      <c r="G255" s="49" t="s">
        <v>2849</v>
      </c>
      <c r="H255" s="138" t="s">
        <v>806</v>
      </c>
      <c r="I255" s="142" t="s">
        <v>2945</v>
      </c>
    </row>
    <row r="256" spans="1:9" s="9" customFormat="1" ht="89.25" x14ac:dyDescent="0.2">
      <c r="A256" s="34">
        <v>250</v>
      </c>
      <c r="B256" s="138" t="s">
        <v>1249</v>
      </c>
      <c r="C256" s="45">
        <v>1107024000016</v>
      </c>
      <c r="D256" s="49">
        <v>7024032318</v>
      </c>
      <c r="E256" s="138" t="s">
        <v>22</v>
      </c>
      <c r="F256" s="138" t="s">
        <v>1469</v>
      </c>
      <c r="G256" s="49" t="s">
        <v>2849</v>
      </c>
      <c r="H256" s="138" t="s">
        <v>806</v>
      </c>
      <c r="I256" s="142" t="s">
        <v>2945</v>
      </c>
    </row>
    <row r="257" spans="1:9" s="9" customFormat="1" ht="89.25" x14ac:dyDescent="0.2">
      <c r="A257" s="34">
        <v>251</v>
      </c>
      <c r="B257" s="138" t="s">
        <v>1470</v>
      </c>
      <c r="C257" s="45">
        <v>313702415500013</v>
      </c>
      <c r="D257" s="45">
        <v>702400643305</v>
      </c>
      <c r="E257" s="138" t="s">
        <v>56</v>
      </c>
      <c r="F257" s="138" t="s">
        <v>3046</v>
      </c>
      <c r="G257" s="49" t="s">
        <v>2849</v>
      </c>
      <c r="H257" s="138" t="s">
        <v>806</v>
      </c>
      <c r="I257" s="142" t="s">
        <v>2945</v>
      </c>
    </row>
    <row r="258" spans="1:9" s="9" customFormat="1" ht="89.25" x14ac:dyDescent="0.2">
      <c r="A258" s="34">
        <v>252</v>
      </c>
      <c r="B258" s="138" t="s">
        <v>1407</v>
      </c>
      <c r="C258" s="45">
        <v>1027001684764</v>
      </c>
      <c r="D258" s="49">
        <v>7024015898</v>
      </c>
      <c r="E258" s="138" t="s">
        <v>1471</v>
      </c>
      <c r="F258" s="138" t="s">
        <v>3047</v>
      </c>
      <c r="G258" s="49" t="s">
        <v>2849</v>
      </c>
      <c r="H258" s="138" t="s">
        <v>806</v>
      </c>
      <c r="I258" s="142" t="s">
        <v>2945</v>
      </c>
    </row>
    <row r="259" spans="1:9" s="9" customFormat="1" ht="89.25" x14ac:dyDescent="0.2">
      <c r="A259" s="34">
        <v>253</v>
      </c>
      <c r="B259" s="138" t="s">
        <v>1249</v>
      </c>
      <c r="C259" s="45">
        <v>1107024000016</v>
      </c>
      <c r="D259" s="49">
        <v>7024032318</v>
      </c>
      <c r="E259" s="138" t="s">
        <v>22</v>
      </c>
      <c r="F259" s="138" t="s">
        <v>1475</v>
      </c>
      <c r="G259" s="49" t="s">
        <v>2849</v>
      </c>
      <c r="H259" s="138" t="s">
        <v>806</v>
      </c>
      <c r="I259" s="142" t="s">
        <v>2945</v>
      </c>
    </row>
    <row r="260" spans="1:9" s="9" customFormat="1" ht="89.25" x14ac:dyDescent="0.2">
      <c r="A260" s="34">
        <v>254</v>
      </c>
      <c r="B260" s="138" t="s">
        <v>1249</v>
      </c>
      <c r="C260" s="45">
        <v>1107024000016</v>
      </c>
      <c r="D260" s="49">
        <v>7024032318</v>
      </c>
      <c r="E260" s="138" t="s">
        <v>22</v>
      </c>
      <c r="F260" s="138" t="s">
        <v>1476</v>
      </c>
      <c r="G260" s="49">
        <v>6.9610000000000003</v>
      </c>
      <c r="H260" s="138" t="s">
        <v>806</v>
      </c>
      <c r="I260" s="142" t="s">
        <v>2945</v>
      </c>
    </row>
    <row r="261" spans="1:9" s="9" customFormat="1" ht="89.25" x14ac:dyDescent="0.2">
      <c r="A261" s="34">
        <v>255</v>
      </c>
      <c r="B261" s="138" t="s">
        <v>1070</v>
      </c>
      <c r="C261" s="45">
        <v>307702422600040</v>
      </c>
      <c r="D261" s="45">
        <v>702400509878</v>
      </c>
      <c r="E261" s="138" t="s">
        <v>645</v>
      </c>
      <c r="F261" s="138" t="s">
        <v>3048</v>
      </c>
      <c r="G261" s="49">
        <v>5.0789999999999997</v>
      </c>
      <c r="H261" s="138" t="s">
        <v>807</v>
      </c>
      <c r="I261" s="142" t="s">
        <v>2945</v>
      </c>
    </row>
    <row r="262" spans="1:9" s="9" customFormat="1" ht="114.75" x14ac:dyDescent="0.2">
      <c r="A262" s="34">
        <v>256</v>
      </c>
      <c r="B262" s="138" t="s">
        <v>1477</v>
      </c>
      <c r="C262" s="45">
        <v>1027001690781</v>
      </c>
      <c r="D262" s="49">
        <v>7024012488</v>
      </c>
      <c r="E262" s="138" t="s">
        <v>180</v>
      </c>
      <c r="F262" s="138" t="s">
        <v>3049</v>
      </c>
      <c r="G262" s="49" t="s">
        <v>2849</v>
      </c>
      <c r="H262" s="138" t="s">
        <v>803</v>
      </c>
      <c r="I262" s="142" t="s">
        <v>2945</v>
      </c>
    </row>
    <row r="263" spans="1:9" s="9" customFormat="1" ht="89.25" x14ac:dyDescent="0.2">
      <c r="A263" s="34">
        <v>257</v>
      </c>
      <c r="B263" s="138" t="s">
        <v>1249</v>
      </c>
      <c r="C263" s="45">
        <v>1107024000016</v>
      </c>
      <c r="D263" s="49">
        <v>7024032318</v>
      </c>
      <c r="E263" s="138" t="s">
        <v>22</v>
      </c>
      <c r="F263" s="138" t="s">
        <v>1478</v>
      </c>
      <c r="G263" s="49" t="s">
        <v>2849</v>
      </c>
      <c r="H263" s="138" t="s">
        <v>806</v>
      </c>
      <c r="I263" s="142" t="s">
        <v>2945</v>
      </c>
    </row>
    <row r="264" spans="1:9" s="9" customFormat="1" ht="89.25" x14ac:dyDescent="0.2">
      <c r="A264" s="34">
        <v>258</v>
      </c>
      <c r="B264" s="138" t="s">
        <v>1249</v>
      </c>
      <c r="C264" s="45">
        <v>1107024000016</v>
      </c>
      <c r="D264" s="49">
        <v>7024032318</v>
      </c>
      <c r="E264" s="138" t="s">
        <v>22</v>
      </c>
      <c r="F264" s="138" t="s">
        <v>1479</v>
      </c>
      <c r="G264" s="49">
        <v>2.9609999999999999</v>
      </c>
      <c r="H264" s="138" t="s">
        <v>806</v>
      </c>
      <c r="I264" s="142" t="s">
        <v>2945</v>
      </c>
    </row>
    <row r="265" spans="1:9" s="9" customFormat="1" ht="89.25" x14ac:dyDescent="0.2">
      <c r="A265" s="34">
        <v>259</v>
      </c>
      <c r="B265" s="138" t="s">
        <v>1249</v>
      </c>
      <c r="C265" s="45">
        <v>1107024000016</v>
      </c>
      <c r="D265" s="49">
        <v>7024032318</v>
      </c>
      <c r="E265" s="138" t="s">
        <v>22</v>
      </c>
      <c r="F265" s="138" t="s">
        <v>1480</v>
      </c>
      <c r="G265" s="49">
        <v>70.552000000000007</v>
      </c>
      <c r="H265" s="138" t="s">
        <v>806</v>
      </c>
      <c r="I265" s="142" t="s">
        <v>2945</v>
      </c>
    </row>
    <row r="266" spans="1:9" s="9" customFormat="1" ht="89.25" x14ac:dyDescent="0.2">
      <c r="A266" s="34">
        <v>260</v>
      </c>
      <c r="B266" s="138" t="s">
        <v>1249</v>
      </c>
      <c r="C266" s="45">
        <v>1107024000016</v>
      </c>
      <c r="D266" s="49">
        <v>7024032318</v>
      </c>
      <c r="E266" s="138" t="s">
        <v>22</v>
      </c>
      <c r="F266" s="138" t="s">
        <v>1481</v>
      </c>
      <c r="G266" s="49" t="s">
        <v>2849</v>
      </c>
      <c r="H266" s="138" t="s">
        <v>806</v>
      </c>
      <c r="I266" s="142" t="s">
        <v>2945</v>
      </c>
    </row>
    <row r="267" spans="1:9" s="9" customFormat="1" ht="89.25" x14ac:dyDescent="0.2">
      <c r="A267" s="34">
        <v>261</v>
      </c>
      <c r="B267" s="209" t="s">
        <v>1482</v>
      </c>
      <c r="C267" s="229">
        <v>1027001687184</v>
      </c>
      <c r="D267" s="209">
        <v>7024009301</v>
      </c>
      <c r="E267" s="138" t="s">
        <v>118</v>
      </c>
      <c r="F267" s="209" t="s">
        <v>3050</v>
      </c>
      <c r="G267" s="49" t="s">
        <v>2849</v>
      </c>
      <c r="H267" s="138" t="s">
        <v>804</v>
      </c>
      <c r="I267" s="142" t="s">
        <v>2945</v>
      </c>
    </row>
    <row r="268" spans="1:9" s="9" customFormat="1" ht="89.25" x14ac:dyDescent="0.2">
      <c r="A268" s="34">
        <v>262</v>
      </c>
      <c r="B268" s="211"/>
      <c r="C268" s="230"/>
      <c r="D268" s="211"/>
      <c r="E268" s="138" t="s">
        <v>1483</v>
      </c>
      <c r="F268" s="211"/>
      <c r="G268" s="49" t="s">
        <v>2849</v>
      </c>
      <c r="H268" s="138" t="s">
        <v>806</v>
      </c>
      <c r="I268" s="142" t="s">
        <v>2945</v>
      </c>
    </row>
    <row r="269" spans="1:9" s="9" customFormat="1" ht="89.25" x14ac:dyDescent="0.2">
      <c r="A269" s="34">
        <v>263</v>
      </c>
      <c r="B269" s="138" t="s">
        <v>1249</v>
      </c>
      <c r="C269" s="45">
        <v>1107024000016</v>
      </c>
      <c r="D269" s="49">
        <v>7024032318</v>
      </c>
      <c r="E269" s="138" t="s">
        <v>22</v>
      </c>
      <c r="F269" s="138" t="s">
        <v>1487</v>
      </c>
      <c r="G269" s="49" t="s">
        <v>2849</v>
      </c>
      <c r="H269" s="138" t="s">
        <v>806</v>
      </c>
      <c r="I269" s="142" t="s">
        <v>2945</v>
      </c>
    </row>
    <row r="270" spans="1:9" s="9" customFormat="1" ht="89.25" x14ac:dyDescent="0.2">
      <c r="A270" s="34">
        <v>264</v>
      </c>
      <c r="B270" s="138" t="s">
        <v>1249</v>
      </c>
      <c r="C270" s="45">
        <v>1107024000016</v>
      </c>
      <c r="D270" s="49">
        <v>7024032318</v>
      </c>
      <c r="E270" s="138" t="s">
        <v>22</v>
      </c>
      <c r="F270" s="138" t="s">
        <v>1488</v>
      </c>
      <c r="G270" s="49">
        <v>28.079000000000001</v>
      </c>
      <c r="H270" s="138" t="s">
        <v>806</v>
      </c>
      <c r="I270" s="142" t="s">
        <v>2945</v>
      </c>
    </row>
    <row r="271" spans="1:9" s="9" customFormat="1" ht="89.25" x14ac:dyDescent="0.2">
      <c r="A271" s="34">
        <v>265</v>
      </c>
      <c r="B271" s="138" t="s">
        <v>1489</v>
      </c>
      <c r="C271" s="45">
        <v>1047000347987</v>
      </c>
      <c r="D271" s="49">
        <v>7024021669</v>
      </c>
      <c r="E271" s="138" t="s">
        <v>180</v>
      </c>
      <c r="F271" s="138" t="s">
        <v>3051</v>
      </c>
      <c r="G271" s="49">
        <v>19.937000000000001</v>
      </c>
      <c r="H271" s="138" t="s">
        <v>803</v>
      </c>
      <c r="I271" s="142" t="s">
        <v>2945</v>
      </c>
    </row>
    <row r="272" spans="1:9" s="9" customFormat="1" ht="89.25" x14ac:dyDescent="0.2">
      <c r="A272" s="34">
        <v>266</v>
      </c>
      <c r="B272" s="138" t="s">
        <v>1249</v>
      </c>
      <c r="C272" s="45">
        <v>1107024000016</v>
      </c>
      <c r="D272" s="49">
        <v>7024032318</v>
      </c>
      <c r="E272" s="138" t="s">
        <v>22</v>
      </c>
      <c r="F272" s="209" t="s">
        <v>3052</v>
      </c>
      <c r="G272" s="49">
        <v>23.251000000000001</v>
      </c>
      <c r="H272" s="138" t="s">
        <v>806</v>
      </c>
      <c r="I272" s="142" t="s">
        <v>2945</v>
      </c>
    </row>
    <row r="273" spans="1:9" s="9" customFormat="1" ht="89.25" x14ac:dyDescent="0.2">
      <c r="A273" s="34">
        <v>267</v>
      </c>
      <c r="B273" s="138" t="s">
        <v>1490</v>
      </c>
      <c r="C273" s="45"/>
      <c r="D273" s="49"/>
      <c r="E273" s="138" t="s">
        <v>1330</v>
      </c>
      <c r="F273" s="211"/>
      <c r="G273" s="49" t="s">
        <v>2849</v>
      </c>
      <c r="H273" s="138" t="s">
        <v>807</v>
      </c>
      <c r="I273" s="142" t="s">
        <v>2945</v>
      </c>
    </row>
    <row r="274" spans="1:9" s="9" customFormat="1" ht="89.25" x14ac:dyDescent="0.2">
      <c r="A274" s="34">
        <v>268</v>
      </c>
      <c r="B274" s="138" t="s">
        <v>1249</v>
      </c>
      <c r="C274" s="45">
        <v>1107024000016</v>
      </c>
      <c r="D274" s="49">
        <v>7024032318</v>
      </c>
      <c r="E274" s="138" t="s">
        <v>22</v>
      </c>
      <c r="F274" s="209" t="s">
        <v>3053</v>
      </c>
      <c r="G274" s="49" t="s">
        <v>2849</v>
      </c>
      <c r="H274" s="138" t="s">
        <v>806</v>
      </c>
      <c r="I274" s="142" t="s">
        <v>2945</v>
      </c>
    </row>
    <row r="275" spans="1:9" s="9" customFormat="1" ht="89.25" x14ac:dyDescent="0.2">
      <c r="A275" s="34">
        <v>269</v>
      </c>
      <c r="B275" s="138" t="s">
        <v>1491</v>
      </c>
      <c r="C275" s="49"/>
      <c r="D275" s="49"/>
      <c r="E275" s="138" t="s">
        <v>15</v>
      </c>
      <c r="F275" s="211"/>
      <c r="G275" s="49">
        <v>66.552000000000007</v>
      </c>
      <c r="H275" s="138" t="s">
        <v>806</v>
      </c>
      <c r="I275" s="142" t="s">
        <v>2945</v>
      </c>
    </row>
    <row r="276" spans="1:9" s="9" customFormat="1" ht="89.25" x14ac:dyDescent="0.2">
      <c r="A276" s="34">
        <v>270</v>
      </c>
      <c r="B276" s="138" t="s">
        <v>1249</v>
      </c>
      <c r="C276" s="45">
        <v>1107024000016</v>
      </c>
      <c r="D276" s="49">
        <v>7024032318</v>
      </c>
      <c r="E276" s="138" t="s">
        <v>22</v>
      </c>
      <c r="F276" s="138" t="s">
        <v>1492</v>
      </c>
      <c r="G276" s="49" t="s">
        <v>2849</v>
      </c>
      <c r="H276" s="138" t="s">
        <v>806</v>
      </c>
      <c r="I276" s="142" t="s">
        <v>2945</v>
      </c>
    </row>
    <row r="277" spans="1:9" s="9" customFormat="1" ht="89.25" x14ac:dyDescent="0.2">
      <c r="A277" s="34">
        <v>271</v>
      </c>
      <c r="B277" s="138" t="s">
        <v>1249</v>
      </c>
      <c r="C277" s="45">
        <v>1107024000016</v>
      </c>
      <c r="D277" s="49">
        <v>7024032318</v>
      </c>
      <c r="E277" s="138" t="s">
        <v>22</v>
      </c>
      <c r="F277" s="138" t="s">
        <v>1493</v>
      </c>
      <c r="G277" s="49">
        <v>6.9489999999999998</v>
      </c>
      <c r="H277" s="138" t="s">
        <v>806</v>
      </c>
      <c r="I277" s="142" t="s">
        <v>2945</v>
      </c>
    </row>
    <row r="278" spans="1:9" s="9" customFormat="1" ht="89.25" x14ac:dyDescent="0.2">
      <c r="A278" s="34">
        <v>272</v>
      </c>
      <c r="B278" s="138" t="s">
        <v>1494</v>
      </c>
      <c r="C278" s="45">
        <v>1027001687591</v>
      </c>
      <c r="D278" s="49">
        <v>7024000193</v>
      </c>
      <c r="E278" s="138" t="s">
        <v>1495</v>
      </c>
      <c r="F278" s="209" t="s">
        <v>3054</v>
      </c>
      <c r="G278" s="49" t="s">
        <v>2849</v>
      </c>
      <c r="H278" s="138" t="s">
        <v>806</v>
      </c>
      <c r="I278" s="142" t="s">
        <v>2945</v>
      </c>
    </row>
    <row r="279" spans="1:9" s="9" customFormat="1" ht="89.25" x14ac:dyDescent="0.2">
      <c r="A279" s="34">
        <v>273</v>
      </c>
      <c r="B279" s="138" t="s">
        <v>1249</v>
      </c>
      <c r="C279" s="45">
        <v>1107024000016</v>
      </c>
      <c r="D279" s="49">
        <v>7024032318</v>
      </c>
      <c r="E279" s="138" t="s">
        <v>22</v>
      </c>
      <c r="F279" s="216"/>
      <c r="G279" s="49">
        <v>6.9610000000000003</v>
      </c>
      <c r="H279" s="138" t="s">
        <v>806</v>
      </c>
      <c r="I279" s="142" t="s">
        <v>2945</v>
      </c>
    </row>
    <row r="280" spans="1:9" s="9" customFormat="1" ht="89.25" x14ac:dyDescent="0.2">
      <c r="A280" s="34">
        <v>274</v>
      </c>
      <c r="B280" s="138" t="s">
        <v>1496</v>
      </c>
      <c r="C280" s="45"/>
      <c r="D280" s="49"/>
      <c r="E280" s="138" t="s">
        <v>526</v>
      </c>
      <c r="F280" s="211"/>
      <c r="G280" s="49" t="s">
        <v>2849</v>
      </c>
      <c r="H280" s="138" t="s">
        <v>806</v>
      </c>
      <c r="I280" s="142" t="s">
        <v>2945</v>
      </c>
    </row>
    <row r="281" spans="1:9" s="9" customFormat="1" ht="89.25" x14ac:dyDescent="0.2">
      <c r="A281" s="34">
        <v>275</v>
      </c>
      <c r="B281" s="138" t="s">
        <v>1249</v>
      </c>
      <c r="C281" s="45">
        <v>1107024000016</v>
      </c>
      <c r="D281" s="49">
        <v>7024032318</v>
      </c>
      <c r="E281" s="138" t="s">
        <v>22</v>
      </c>
      <c r="F281" s="138" t="s">
        <v>1497</v>
      </c>
      <c r="G281" s="49" t="s">
        <v>2849</v>
      </c>
      <c r="H281" s="138" t="s">
        <v>806</v>
      </c>
      <c r="I281" s="142" t="s">
        <v>2945</v>
      </c>
    </row>
    <row r="282" spans="1:9" s="9" customFormat="1" ht="89.25" x14ac:dyDescent="0.2">
      <c r="A282" s="34">
        <v>276</v>
      </c>
      <c r="B282" s="138" t="s">
        <v>1249</v>
      </c>
      <c r="C282" s="45">
        <v>1107024000016</v>
      </c>
      <c r="D282" s="49">
        <v>7024032318</v>
      </c>
      <c r="E282" s="138" t="s">
        <v>22</v>
      </c>
      <c r="F282" s="138" t="s">
        <v>1498</v>
      </c>
      <c r="G282" s="49">
        <v>8.0299999999999994</v>
      </c>
      <c r="H282" s="138" t="s">
        <v>806</v>
      </c>
      <c r="I282" s="142" t="s">
        <v>2945</v>
      </c>
    </row>
    <row r="283" spans="1:9" s="9" customFormat="1" ht="89.25" x14ac:dyDescent="0.2">
      <c r="A283" s="34">
        <v>277</v>
      </c>
      <c r="B283" s="138" t="s">
        <v>1249</v>
      </c>
      <c r="C283" s="45">
        <v>1107024000016</v>
      </c>
      <c r="D283" s="49">
        <v>7024032318</v>
      </c>
      <c r="E283" s="138" t="s">
        <v>22</v>
      </c>
      <c r="F283" s="138" t="s">
        <v>1499</v>
      </c>
      <c r="G283" s="49" t="s">
        <v>2849</v>
      </c>
      <c r="H283" s="138" t="s">
        <v>806</v>
      </c>
      <c r="I283" s="142" t="s">
        <v>2945</v>
      </c>
    </row>
    <row r="284" spans="1:9" s="9" customFormat="1" ht="89.25" x14ac:dyDescent="0.2">
      <c r="A284" s="34">
        <v>278</v>
      </c>
      <c r="B284" s="138" t="s">
        <v>1500</v>
      </c>
      <c r="C284" s="45">
        <v>1197031057244</v>
      </c>
      <c r="D284" s="49">
        <v>7024044810</v>
      </c>
      <c r="E284" s="138" t="s">
        <v>22</v>
      </c>
      <c r="F284" s="138" t="s">
        <v>1501</v>
      </c>
      <c r="G284" s="49">
        <v>10.179</v>
      </c>
      <c r="H284" s="138" t="s">
        <v>806</v>
      </c>
      <c r="I284" s="142" t="s">
        <v>2945</v>
      </c>
    </row>
    <row r="285" spans="1:9" s="9" customFormat="1" ht="89.25" x14ac:dyDescent="0.2">
      <c r="A285" s="34">
        <v>279</v>
      </c>
      <c r="B285" s="138" t="s">
        <v>1249</v>
      </c>
      <c r="C285" s="45">
        <v>1107024000016</v>
      </c>
      <c r="D285" s="49">
        <v>7024032318</v>
      </c>
      <c r="E285" s="138" t="s">
        <v>22</v>
      </c>
      <c r="F285" s="138" t="s">
        <v>1502</v>
      </c>
      <c r="G285" s="49" t="s">
        <v>2849</v>
      </c>
      <c r="H285" s="138" t="s">
        <v>806</v>
      </c>
      <c r="I285" s="142" t="s">
        <v>2945</v>
      </c>
    </row>
    <row r="286" spans="1:9" s="9" customFormat="1" ht="89.25" x14ac:dyDescent="0.2">
      <c r="A286" s="34">
        <v>280</v>
      </c>
      <c r="B286" s="138" t="s">
        <v>1249</v>
      </c>
      <c r="C286" s="45">
        <v>1107024000016</v>
      </c>
      <c r="D286" s="49">
        <v>7024032318</v>
      </c>
      <c r="E286" s="138" t="s">
        <v>22</v>
      </c>
      <c r="F286" s="138" t="s">
        <v>1503</v>
      </c>
      <c r="G286" s="49" t="s">
        <v>2849</v>
      </c>
      <c r="H286" s="138" t="s">
        <v>806</v>
      </c>
      <c r="I286" s="142" t="s">
        <v>2945</v>
      </c>
    </row>
    <row r="287" spans="1:9" s="9" customFormat="1" ht="89.25" x14ac:dyDescent="0.2">
      <c r="A287" s="34">
        <v>281</v>
      </c>
      <c r="B287" s="138" t="s">
        <v>1249</v>
      </c>
      <c r="C287" s="45">
        <v>1107024000016</v>
      </c>
      <c r="D287" s="49">
        <v>7024032318</v>
      </c>
      <c r="E287" s="138" t="s">
        <v>22</v>
      </c>
      <c r="F287" s="138" t="s">
        <v>1504</v>
      </c>
      <c r="G287" s="49" t="s">
        <v>2849</v>
      </c>
      <c r="H287" s="138" t="s">
        <v>806</v>
      </c>
      <c r="I287" s="142" t="s">
        <v>2945</v>
      </c>
    </row>
    <row r="288" spans="1:9" s="9" customFormat="1" ht="127.5" x14ac:dyDescent="0.2">
      <c r="A288" s="34">
        <v>282</v>
      </c>
      <c r="B288" s="138" t="s">
        <v>1505</v>
      </c>
      <c r="C288" s="45">
        <v>1037000053177</v>
      </c>
      <c r="D288" s="49">
        <v>7014039346</v>
      </c>
      <c r="E288" s="138" t="s">
        <v>1506</v>
      </c>
      <c r="F288" s="138" t="s">
        <v>3055</v>
      </c>
      <c r="G288" s="49" t="s">
        <v>2849</v>
      </c>
      <c r="H288" s="138" t="s">
        <v>10</v>
      </c>
      <c r="I288" s="142" t="s">
        <v>2945</v>
      </c>
    </row>
    <row r="289" spans="1:9" s="9" customFormat="1" ht="89.25" x14ac:dyDescent="0.2">
      <c r="A289" s="34">
        <v>283</v>
      </c>
      <c r="B289" s="138" t="s">
        <v>1507</v>
      </c>
      <c r="C289" s="49"/>
      <c r="D289" s="49"/>
      <c r="E289" s="138" t="s">
        <v>1508</v>
      </c>
      <c r="F289" s="138" t="s">
        <v>3056</v>
      </c>
      <c r="G289" s="49" t="s">
        <v>2849</v>
      </c>
      <c r="H289" s="138" t="s">
        <v>804</v>
      </c>
      <c r="I289" s="142" t="s">
        <v>2945</v>
      </c>
    </row>
    <row r="290" spans="1:9" s="9" customFormat="1" ht="89.25" x14ac:dyDescent="0.2">
      <c r="A290" s="34">
        <v>284</v>
      </c>
      <c r="B290" s="138" t="s">
        <v>1249</v>
      </c>
      <c r="C290" s="45">
        <v>1107024000016</v>
      </c>
      <c r="D290" s="49">
        <v>7024032318</v>
      </c>
      <c r="E290" s="138" t="s">
        <v>22</v>
      </c>
      <c r="F290" s="138" t="s">
        <v>1509</v>
      </c>
      <c r="G290" s="49" t="s">
        <v>2849</v>
      </c>
      <c r="H290" s="138" t="s">
        <v>806</v>
      </c>
      <c r="I290" s="142" t="s">
        <v>2945</v>
      </c>
    </row>
    <row r="291" spans="1:9" s="9" customFormat="1" ht="89.25" x14ac:dyDescent="0.2">
      <c r="A291" s="34">
        <v>285</v>
      </c>
      <c r="B291" s="138" t="s">
        <v>1510</v>
      </c>
      <c r="C291" s="45">
        <v>306702431100011</v>
      </c>
      <c r="D291" s="45" t="s">
        <v>1511</v>
      </c>
      <c r="E291" s="138" t="s">
        <v>1512</v>
      </c>
      <c r="F291" s="209" t="s">
        <v>3057</v>
      </c>
      <c r="G291" s="49" t="s">
        <v>2849</v>
      </c>
      <c r="H291" s="138" t="s">
        <v>805</v>
      </c>
      <c r="I291" s="142" t="s">
        <v>2945</v>
      </c>
    </row>
    <row r="292" spans="1:9" s="9" customFormat="1" ht="89.25" x14ac:dyDescent="0.2">
      <c r="A292" s="34">
        <v>286</v>
      </c>
      <c r="B292" s="138" t="s">
        <v>2438</v>
      </c>
      <c r="C292" s="45">
        <v>1057004448544</v>
      </c>
      <c r="D292" s="49" t="s">
        <v>1513</v>
      </c>
      <c r="E292" s="138" t="s">
        <v>30</v>
      </c>
      <c r="F292" s="211"/>
      <c r="G292" s="49">
        <v>12.961</v>
      </c>
      <c r="H292" s="138" t="s">
        <v>805</v>
      </c>
      <c r="I292" s="142" t="s">
        <v>2945</v>
      </c>
    </row>
    <row r="293" spans="1:9" s="9" customFormat="1" ht="89.25" x14ac:dyDescent="0.2">
      <c r="A293" s="34">
        <v>287</v>
      </c>
      <c r="B293" s="138" t="s">
        <v>1249</v>
      </c>
      <c r="C293" s="45">
        <v>1107024000016</v>
      </c>
      <c r="D293" s="49">
        <v>7024032318</v>
      </c>
      <c r="E293" s="138" t="s">
        <v>22</v>
      </c>
      <c r="F293" s="138" t="s">
        <v>1514</v>
      </c>
      <c r="G293" s="49">
        <v>35.250999999999998</v>
      </c>
      <c r="H293" s="138" t="s">
        <v>806</v>
      </c>
      <c r="I293" s="142" t="s">
        <v>2945</v>
      </c>
    </row>
    <row r="294" spans="1:9" s="9" customFormat="1" ht="89.25" x14ac:dyDescent="0.2">
      <c r="A294" s="34">
        <v>288</v>
      </c>
      <c r="B294" s="138" t="s">
        <v>1272</v>
      </c>
      <c r="C294" s="45">
        <v>1087024000800</v>
      </c>
      <c r="D294" s="49">
        <v>7024028248</v>
      </c>
      <c r="E294" s="138" t="s">
        <v>22</v>
      </c>
      <c r="F294" s="138" t="s">
        <v>1515</v>
      </c>
      <c r="G294" s="49" t="s">
        <v>2849</v>
      </c>
      <c r="H294" s="138" t="s">
        <v>806</v>
      </c>
      <c r="I294" s="142" t="s">
        <v>2945</v>
      </c>
    </row>
    <row r="295" spans="1:9" s="9" customFormat="1" ht="89.25" x14ac:dyDescent="0.2">
      <c r="A295" s="34">
        <v>289</v>
      </c>
      <c r="B295" s="138" t="s">
        <v>371</v>
      </c>
      <c r="C295" s="45">
        <v>1027001686910</v>
      </c>
      <c r="D295" s="45">
        <v>7024004494</v>
      </c>
      <c r="E295" s="138" t="s">
        <v>53</v>
      </c>
      <c r="F295" s="138" t="s">
        <v>3058</v>
      </c>
      <c r="G295" s="49">
        <v>18.178999999999998</v>
      </c>
      <c r="H295" s="138" t="s">
        <v>807</v>
      </c>
      <c r="I295" s="142" t="s">
        <v>2945</v>
      </c>
    </row>
    <row r="296" spans="1:9" s="9" customFormat="1" ht="89.25" x14ac:dyDescent="0.2">
      <c r="A296" s="34">
        <v>290</v>
      </c>
      <c r="B296" s="138" t="s">
        <v>1516</v>
      </c>
      <c r="C296" s="45">
        <v>304702405000024</v>
      </c>
      <c r="D296" s="45">
        <v>702400659760</v>
      </c>
      <c r="E296" s="138" t="s">
        <v>1517</v>
      </c>
      <c r="F296" s="138" t="s">
        <v>3059</v>
      </c>
      <c r="G296" s="49">
        <v>10.961</v>
      </c>
      <c r="H296" s="138" t="s">
        <v>807</v>
      </c>
      <c r="I296" s="142" t="s">
        <v>2945</v>
      </c>
    </row>
    <row r="297" spans="1:9" s="9" customFormat="1" ht="89.25" x14ac:dyDescent="0.2">
      <c r="A297" s="34">
        <v>291</v>
      </c>
      <c r="B297" s="138" t="s">
        <v>1249</v>
      </c>
      <c r="C297" s="45">
        <v>1107024000016</v>
      </c>
      <c r="D297" s="49">
        <v>7024032318</v>
      </c>
      <c r="E297" s="138" t="s">
        <v>22</v>
      </c>
      <c r="F297" s="138" t="s">
        <v>1518</v>
      </c>
      <c r="G297" s="49" t="s">
        <v>2849</v>
      </c>
      <c r="H297" s="138" t="s">
        <v>806</v>
      </c>
      <c r="I297" s="142" t="s">
        <v>2945</v>
      </c>
    </row>
    <row r="298" spans="1:9" s="9" customFormat="1" ht="89.25" x14ac:dyDescent="0.2">
      <c r="A298" s="34">
        <v>292</v>
      </c>
      <c r="B298" s="138" t="s">
        <v>1272</v>
      </c>
      <c r="C298" s="45">
        <v>1087024000800</v>
      </c>
      <c r="D298" s="49">
        <v>7024028248</v>
      </c>
      <c r="E298" s="138" t="s">
        <v>22</v>
      </c>
      <c r="F298" s="138" t="s">
        <v>1519</v>
      </c>
      <c r="G298" s="49" t="s">
        <v>2849</v>
      </c>
      <c r="H298" s="138" t="s">
        <v>806</v>
      </c>
      <c r="I298" s="142" t="s">
        <v>2945</v>
      </c>
    </row>
    <row r="299" spans="1:9" s="9" customFormat="1" ht="89.25" x14ac:dyDescent="0.2">
      <c r="A299" s="34">
        <v>293</v>
      </c>
      <c r="B299" s="138" t="s">
        <v>1272</v>
      </c>
      <c r="C299" s="45">
        <v>1087024000800</v>
      </c>
      <c r="D299" s="49">
        <v>7024028248</v>
      </c>
      <c r="E299" s="138" t="s">
        <v>22</v>
      </c>
      <c r="F299" s="138" t="s">
        <v>1520</v>
      </c>
      <c r="G299" s="49">
        <v>6.9610000000000003</v>
      </c>
      <c r="H299" s="138" t="s">
        <v>806</v>
      </c>
      <c r="I299" s="142" t="s">
        <v>2945</v>
      </c>
    </row>
    <row r="300" spans="1:9" s="9" customFormat="1" ht="89.25" x14ac:dyDescent="0.2">
      <c r="A300" s="34">
        <v>294</v>
      </c>
      <c r="B300" s="138" t="s">
        <v>1249</v>
      </c>
      <c r="C300" s="45">
        <v>1107024000016</v>
      </c>
      <c r="D300" s="49">
        <v>7024032318</v>
      </c>
      <c r="E300" s="138" t="s">
        <v>22</v>
      </c>
      <c r="F300" s="138" t="s">
        <v>1521</v>
      </c>
      <c r="G300" s="138">
        <v>6.9610000000000003</v>
      </c>
      <c r="H300" s="138" t="s">
        <v>806</v>
      </c>
      <c r="I300" s="142" t="s">
        <v>2945</v>
      </c>
    </row>
    <row r="301" spans="1:9" s="9" customFormat="1" ht="89.25" x14ac:dyDescent="0.2">
      <c r="A301" s="34">
        <v>295</v>
      </c>
      <c r="B301" s="138" t="s">
        <v>1272</v>
      </c>
      <c r="C301" s="45">
        <v>1087024000800</v>
      </c>
      <c r="D301" s="49">
        <v>7024028248</v>
      </c>
      <c r="E301" s="138" t="s">
        <v>22</v>
      </c>
      <c r="F301" s="138" t="s">
        <v>1522</v>
      </c>
      <c r="G301" s="49" t="s">
        <v>2849</v>
      </c>
      <c r="H301" s="138" t="s">
        <v>806</v>
      </c>
      <c r="I301" s="142" t="s">
        <v>2945</v>
      </c>
    </row>
    <row r="302" spans="1:9" s="9" customFormat="1" ht="89.25" x14ac:dyDescent="0.2">
      <c r="A302" s="34">
        <v>296</v>
      </c>
      <c r="B302" s="138" t="s">
        <v>1523</v>
      </c>
      <c r="C302" s="45">
        <v>1067024011416</v>
      </c>
      <c r="D302" s="49">
        <v>7024025198</v>
      </c>
      <c r="E302" s="138" t="s">
        <v>15</v>
      </c>
      <c r="F302" s="209" t="s">
        <v>3060</v>
      </c>
      <c r="G302" s="49" t="s">
        <v>2849</v>
      </c>
      <c r="H302" s="138" t="s">
        <v>807</v>
      </c>
      <c r="I302" s="142" t="s">
        <v>2945</v>
      </c>
    </row>
    <row r="303" spans="1:9" s="9" customFormat="1" ht="89.25" x14ac:dyDescent="0.2">
      <c r="A303" s="34">
        <v>297</v>
      </c>
      <c r="B303" s="138" t="s">
        <v>1249</v>
      </c>
      <c r="C303" s="45">
        <v>1107024000016</v>
      </c>
      <c r="D303" s="49">
        <v>7024032318</v>
      </c>
      <c r="E303" s="138" t="s">
        <v>22</v>
      </c>
      <c r="F303" s="211"/>
      <c r="G303" s="49" t="s">
        <v>2849</v>
      </c>
      <c r="H303" s="138" t="s">
        <v>806</v>
      </c>
      <c r="I303" s="142" t="s">
        <v>2945</v>
      </c>
    </row>
    <row r="304" spans="1:9" s="9" customFormat="1" ht="89.25" x14ac:dyDescent="0.2">
      <c r="A304" s="34">
        <v>298</v>
      </c>
      <c r="B304" s="138" t="s">
        <v>1272</v>
      </c>
      <c r="C304" s="45">
        <v>1087024000800</v>
      </c>
      <c r="D304" s="49">
        <v>7024028248</v>
      </c>
      <c r="E304" s="138" t="s">
        <v>22</v>
      </c>
      <c r="F304" s="138" t="s">
        <v>1524</v>
      </c>
      <c r="G304" s="49" t="s">
        <v>2849</v>
      </c>
      <c r="H304" s="138" t="s">
        <v>806</v>
      </c>
      <c r="I304" s="142" t="s">
        <v>2945</v>
      </c>
    </row>
    <row r="305" spans="1:9" s="9" customFormat="1" ht="89.25" x14ac:dyDescent="0.2">
      <c r="A305" s="34">
        <v>299</v>
      </c>
      <c r="B305" s="138" t="s">
        <v>1249</v>
      </c>
      <c r="C305" s="45">
        <v>1107024000016</v>
      </c>
      <c r="D305" s="49">
        <v>7024032318</v>
      </c>
      <c r="E305" s="138" t="s">
        <v>22</v>
      </c>
      <c r="F305" s="138" t="s">
        <v>1525</v>
      </c>
      <c r="G305" s="49" t="s">
        <v>2849</v>
      </c>
      <c r="H305" s="138" t="s">
        <v>806</v>
      </c>
      <c r="I305" s="142" t="s">
        <v>2945</v>
      </c>
    </row>
    <row r="306" spans="1:9" s="9" customFormat="1" ht="89.25" x14ac:dyDescent="0.2">
      <c r="A306" s="34">
        <v>300</v>
      </c>
      <c r="B306" s="138" t="s">
        <v>1526</v>
      </c>
      <c r="C306" s="45">
        <v>1027001687074</v>
      </c>
      <c r="D306" s="49">
        <v>7024015834</v>
      </c>
      <c r="E306" s="138" t="s">
        <v>118</v>
      </c>
      <c r="F306" s="138" t="s">
        <v>3061</v>
      </c>
      <c r="G306" s="49">
        <v>6.9610000000000003</v>
      </c>
      <c r="H306" s="138" t="s">
        <v>804</v>
      </c>
      <c r="I306" s="142" t="s">
        <v>2945</v>
      </c>
    </row>
    <row r="307" spans="1:9" s="9" customFormat="1" ht="89.25" x14ac:dyDescent="0.2">
      <c r="A307" s="34">
        <v>301</v>
      </c>
      <c r="B307" s="138" t="s">
        <v>1527</v>
      </c>
      <c r="C307" s="45">
        <v>307702435500028</v>
      </c>
      <c r="D307" s="45">
        <v>702400223090</v>
      </c>
      <c r="E307" s="138" t="s">
        <v>1263</v>
      </c>
      <c r="F307" s="209" t="s">
        <v>3062</v>
      </c>
      <c r="G307" s="49" t="s">
        <v>2849</v>
      </c>
      <c r="H307" s="138" t="s">
        <v>807</v>
      </c>
      <c r="I307" s="142" t="s">
        <v>2945</v>
      </c>
    </row>
    <row r="308" spans="1:9" s="9" customFormat="1" ht="89.25" x14ac:dyDescent="0.2">
      <c r="A308" s="34">
        <v>302</v>
      </c>
      <c r="B308" s="138" t="s">
        <v>1249</v>
      </c>
      <c r="C308" s="45">
        <v>1107024000016</v>
      </c>
      <c r="D308" s="49">
        <v>7024032318</v>
      </c>
      <c r="E308" s="138" t="s">
        <v>22</v>
      </c>
      <c r="F308" s="211"/>
      <c r="G308" s="49" t="s">
        <v>2849</v>
      </c>
      <c r="H308" s="138" t="s">
        <v>806</v>
      </c>
      <c r="I308" s="142" t="s">
        <v>2945</v>
      </c>
    </row>
    <row r="309" spans="1:9" s="9" customFormat="1" ht="89.25" x14ac:dyDescent="0.2">
      <c r="A309" s="34">
        <v>303</v>
      </c>
      <c r="B309" s="138" t="s">
        <v>1272</v>
      </c>
      <c r="C309" s="45">
        <v>1087024000800</v>
      </c>
      <c r="D309" s="49">
        <v>7024028248</v>
      </c>
      <c r="E309" s="138" t="s">
        <v>22</v>
      </c>
      <c r="F309" s="138" t="s">
        <v>1528</v>
      </c>
      <c r="G309" s="49" t="s">
        <v>2849</v>
      </c>
      <c r="H309" s="138" t="s">
        <v>806</v>
      </c>
      <c r="I309" s="142" t="s">
        <v>2945</v>
      </c>
    </row>
    <row r="310" spans="1:9" s="9" customFormat="1" ht="89.25" x14ac:dyDescent="0.2">
      <c r="A310" s="34">
        <v>304</v>
      </c>
      <c r="B310" s="138" t="s">
        <v>1249</v>
      </c>
      <c r="C310" s="45">
        <v>1107024000016</v>
      </c>
      <c r="D310" s="49">
        <v>7024032318</v>
      </c>
      <c r="E310" s="138" t="s">
        <v>22</v>
      </c>
      <c r="F310" s="138" t="s">
        <v>1529</v>
      </c>
      <c r="G310" s="49">
        <v>30.079000000000001</v>
      </c>
      <c r="H310" s="138" t="s">
        <v>806</v>
      </c>
      <c r="I310" s="142" t="s">
        <v>2945</v>
      </c>
    </row>
    <row r="311" spans="1:9" s="9" customFormat="1" ht="89.25" x14ac:dyDescent="0.2">
      <c r="A311" s="34">
        <v>305</v>
      </c>
      <c r="B311" s="138" t="s">
        <v>1272</v>
      </c>
      <c r="C311" s="45">
        <v>1087024000800</v>
      </c>
      <c r="D311" s="49">
        <v>7024028248</v>
      </c>
      <c r="E311" s="138" t="s">
        <v>22</v>
      </c>
      <c r="F311" s="138" t="s">
        <v>1530</v>
      </c>
      <c r="G311" s="49">
        <v>6.9610000000000003</v>
      </c>
      <c r="H311" s="138" t="s">
        <v>806</v>
      </c>
      <c r="I311" s="142" t="s">
        <v>2945</v>
      </c>
    </row>
    <row r="312" spans="1:9" s="9" customFormat="1" ht="89.25" x14ac:dyDescent="0.2">
      <c r="A312" s="34">
        <v>306</v>
      </c>
      <c r="B312" s="138" t="s">
        <v>1272</v>
      </c>
      <c r="C312" s="45">
        <v>1087024000800</v>
      </c>
      <c r="D312" s="49">
        <v>7024028248</v>
      </c>
      <c r="E312" s="138" t="s">
        <v>22</v>
      </c>
      <c r="F312" s="138" t="s">
        <v>1531</v>
      </c>
      <c r="G312" s="49" t="s">
        <v>2849</v>
      </c>
      <c r="H312" s="138" t="s">
        <v>806</v>
      </c>
      <c r="I312" s="142" t="s">
        <v>2945</v>
      </c>
    </row>
    <row r="313" spans="1:9" s="9" customFormat="1" ht="89.25" x14ac:dyDescent="0.2">
      <c r="A313" s="34">
        <v>307</v>
      </c>
      <c r="B313" s="138" t="s">
        <v>1272</v>
      </c>
      <c r="C313" s="45">
        <v>1087024000800</v>
      </c>
      <c r="D313" s="49">
        <v>7024028248</v>
      </c>
      <c r="E313" s="138" t="s">
        <v>22</v>
      </c>
      <c r="F313" s="138" t="s">
        <v>1532</v>
      </c>
      <c r="G313" s="49" t="s">
        <v>2849</v>
      </c>
      <c r="H313" s="138" t="s">
        <v>806</v>
      </c>
      <c r="I313" s="142" t="s">
        <v>2945</v>
      </c>
    </row>
    <row r="314" spans="1:9" s="9" customFormat="1" ht="89.25" x14ac:dyDescent="0.2">
      <c r="A314" s="34">
        <v>308</v>
      </c>
      <c r="B314" s="138" t="s">
        <v>1249</v>
      </c>
      <c r="C314" s="45">
        <v>1107024000016</v>
      </c>
      <c r="D314" s="49">
        <v>7024032318</v>
      </c>
      <c r="E314" s="138" t="s">
        <v>22</v>
      </c>
      <c r="F314" s="138" t="s">
        <v>1533</v>
      </c>
      <c r="G314" s="49" t="s">
        <v>2849</v>
      </c>
      <c r="H314" s="138" t="s">
        <v>806</v>
      </c>
      <c r="I314" s="142" t="s">
        <v>2945</v>
      </c>
    </row>
    <row r="315" spans="1:9" s="9" customFormat="1" ht="89.25" x14ac:dyDescent="0.2">
      <c r="A315" s="34">
        <v>309</v>
      </c>
      <c r="B315" s="138" t="s">
        <v>1272</v>
      </c>
      <c r="C315" s="45">
        <v>1087024000800</v>
      </c>
      <c r="D315" s="49">
        <v>7024028248</v>
      </c>
      <c r="E315" s="138" t="s">
        <v>22</v>
      </c>
      <c r="F315" s="138" t="s">
        <v>1534</v>
      </c>
      <c r="G315" s="49" t="s">
        <v>2849</v>
      </c>
      <c r="H315" s="138" t="s">
        <v>806</v>
      </c>
      <c r="I315" s="142" t="s">
        <v>2945</v>
      </c>
    </row>
    <row r="316" spans="1:9" s="9" customFormat="1" ht="89.25" x14ac:dyDescent="0.2">
      <c r="A316" s="34">
        <v>310</v>
      </c>
      <c r="B316" s="138" t="s">
        <v>1526</v>
      </c>
      <c r="C316" s="45">
        <v>1027001687074</v>
      </c>
      <c r="D316" s="49">
        <v>7024015834</v>
      </c>
      <c r="E316" s="138" t="s">
        <v>118</v>
      </c>
      <c r="F316" s="209" t="s">
        <v>3063</v>
      </c>
      <c r="G316" s="49" t="s">
        <v>2849</v>
      </c>
      <c r="H316" s="138" t="s">
        <v>804</v>
      </c>
      <c r="I316" s="142" t="s">
        <v>2945</v>
      </c>
    </row>
    <row r="317" spans="1:9" s="9" customFormat="1" ht="89.25" x14ac:dyDescent="0.2">
      <c r="A317" s="34">
        <v>311</v>
      </c>
      <c r="B317" s="138" t="s">
        <v>1526</v>
      </c>
      <c r="C317" s="45">
        <v>1027001687074</v>
      </c>
      <c r="D317" s="49">
        <v>7024015834</v>
      </c>
      <c r="E317" s="138" t="s">
        <v>65</v>
      </c>
      <c r="F317" s="211"/>
      <c r="G317" s="49" t="s">
        <v>2849</v>
      </c>
      <c r="H317" s="138" t="s">
        <v>806</v>
      </c>
      <c r="I317" s="142" t="s">
        <v>2945</v>
      </c>
    </row>
    <row r="318" spans="1:9" s="9" customFormat="1" ht="89.25" x14ac:dyDescent="0.2">
      <c r="A318" s="34">
        <v>312</v>
      </c>
      <c r="B318" s="138" t="s">
        <v>1249</v>
      </c>
      <c r="C318" s="45">
        <v>1107024000016</v>
      </c>
      <c r="D318" s="49">
        <v>7024032318</v>
      </c>
      <c r="E318" s="138" t="s">
        <v>22</v>
      </c>
      <c r="F318" s="138" t="s">
        <v>1535</v>
      </c>
      <c r="G318" s="49" t="s">
        <v>2849</v>
      </c>
      <c r="H318" s="138" t="s">
        <v>806</v>
      </c>
      <c r="I318" s="142" t="s">
        <v>2945</v>
      </c>
    </row>
    <row r="319" spans="1:9" s="9" customFormat="1" ht="89.25" x14ac:dyDescent="0.2">
      <c r="A319" s="34">
        <v>313</v>
      </c>
      <c r="B319" s="138" t="s">
        <v>1249</v>
      </c>
      <c r="C319" s="45">
        <v>1107024000016</v>
      </c>
      <c r="D319" s="49">
        <v>7024032318</v>
      </c>
      <c r="E319" s="138" t="s">
        <v>22</v>
      </c>
      <c r="F319" s="138" t="s">
        <v>1536</v>
      </c>
      <c r="G319" s="49" t="s">
        <v>2849</v>
      </c>
      <c r="H319" s="138" t="s">
        <v>806</v>
      </c>
      <c r="I319" s="142" t="s">
        <v>2945</v>
      </c>
    </row>
    <row r="320" spans="1:9" s="9" customFormat="1" ht="89.25" x14ac:dyDescent="0.2">
      <c r="A320" s="34">
        <v>314</v>
      </c>
      <c r="B320" s="138" t="s">
        <v>1353</v>
      </c>
      <c r="C320" s="45">
        <v>1107024000016</v>
      </c>
      <c r="D320" s="49">
        <v>7024032318</v>
      </c>
      <c r="E320" s="138" t="s">
        <v>22</v>
      </c>
      <c r="F320" s="138" t="s">
        <v>1537</v>
      </c>
      <c r="G320" s="138">
        <v>30.079000000000001</v>
      </c>
      <c r="H320" s="138" t="s">
        <v>806</v>
      </c>
      <c r="I320" s="142" t="s">
        <v>2945</v>
      </c>
    </row>
    <row r="321" spans="1:9" s="9" customFormat="1" ht="89.25" x14ac:dyDescent="0.2">
      <c r="A321" s="34">
        <v>315</v>
      </c>
      <c r="B321" s="138" t="s">
        <v>1353</v>
      </c>
      <c r="C321" s="45">
        <v>1107024000016</v>
      </c>
      <c r="D321" s="49">
        <v>7024032318</v>
      </c>
      <c r="E321" s="138" t="s">
        <v>22</v>
      </c>
      <c r="F321" s="138" t="s">
        <v>1538</v>
      </c>
      <c r="G321" s="138">
        <v>23.937000000000001</v>
      </c>
      <c r="H321" s="138" t="s">
        <v>806</v>
      </c>
      <c r="I321" s="142" t="s">
        <v>2945</v>
      </c>
    </row>
    <row r="322" spans="1:9" s="9" customFormat="1" ht="89.25" x14ac:dyDescent="0.2">
      <c r="A322" s="34">
        <v>316</v>
      </c>
      <c r="B322" s="138" t="s">
        <v>1353</v>
      </c>
      <c r="C322" s="45">
        <v>1107024000016</v>
      </c>
      <c r="D322" s="49">
        <v>7024032318</v>
      </c>
      <c r="E322" s="138" t="s">
        <v>22</v>
      </c>
      <c r="F322" s="138" t="s">
        <v>1539</v>
      </c>
      <c r="G322" s="49" t="s">
        <v>2849</v>
      </c>
      <c r="H322" s="138" t="s">
        <v>806</v>
      </c>
      <c r="I322" s="142" t="s">
        <v>2945</v>
      </c>
    </row>
    <row r="323" spans="1:9" s="9" customFormat="1" ht="89.25" x14ac:dyDescent="0.2">
      <c r="A323" s="34">
        <v>317</v>
      </c>
      <c r="B323" s="138" t="s">
        <v>1249</v>
      </c>
      <c r="C323" s="45">
        <v>1107024000016</v>
      </c>
      <c r="D323" s="49">
        <v>7024032318</v>
      </c>
      <c r="E323" s="138" t="s">
        <v>22</v>
      </c>
      <c r="F323" s="138" t="s">
        <v>1540</v>
      </c>
      <c r="G323" s="49" t="s">
        <v>2849</v>
      </c>
      <c r="H323" s="138" t="s">
        <v>806</v>
      </c>
      <c r="I323" s="142" t="s">
        <v>2945</v>
      </c>
    </row>
    <row r="324" spans="1:9" s="9" customFormat="1" ht="89.25" x14ac:dyDescent="0.2">
      <c r="A324" s="34">
        <v>318</v>
      </c>
      <c r="B324" s="138" t="s">
        <v>1249</v>
      </c>
      <c r="C324" s="45">
        <v>1107024000016</v>
      </c>
      <c r="D324" s="49">
        <v>7024032318</v>
      </c>
      <c r="E324" s="138" t="s">
        <v>22</v>
      </c>
      <c r="F324" s="209" t="s">
        <v>3064</v>
      </c>
      <c r="G324" s="49" t="s">
        <v>2849</v>
      </c>
      <c r="H324" s="138" t="s">
        <v>806</v>
      </c>
      <c r="I324" s="142" t="s">
        <v>2945</v>
      </c>
    </row>
    <row r="325" spans="1:9" s="9" customFormat="1" ht="89.25" x14ac:dyDescent="0.2">
      <c r="A325" s="34">
        <v>319</v>
      </c>
      <c r="B325" s="138" t="s">
        <v>1541</v>
      </c>
      <c r="C325" s="45">
        <v>1067024009832</v>
      </c>
      <c r="D325" s="49">
        <v>7024024290</v>
      </c>
      <c r="E325" s="138" t="s">
        <v>30</v>
      </c>
      <c r="F325" s="211"/>
      <c r="G325" s="49" t="s">
        <v>2849</v>
      </c>
      <c r="H325" s="138" t="s">
        <v>806</v>
      </c>
      <c r="I325" s="142" t="s">
        <v>2945</v>
      </c>
    </row>
    <row r="326" spans="1:9" s="9" customFormat="1" ht="89.25" x14ac:dyDescent="0.2">
      <c r="A326" s="34">
        <v>320</v>
      </c>
      <c r="B326" s="138" t="s">
        <v>1249</v>
      </c>
      <c r="C326" s="45">
        <v>1107024000016</v>
      </c>
      <c r="D326" s="49">
        <v>7024032318</v>
      </c>
      <c r="E326" s="138" t="s">
        <v>22</v>
      </c>
      <c r="F326" s="138" t="s">
        <v>1542</v>
      </c>
      <c r="G326" s="49" t="s">
        <v>2849</v>
      </c>
      <c r="H326" s="138" t="s">
        <v>806</v>
      </c>
      <c r="I326" s="142" t="s">
        <v>2945</v>
      </c>
    </row>
    <row r="327" spans="1:9" s="9" customFormat="1" ht="89.25" x14ac:dyDescent="0.2">
      <c r="A327" s="34">
        <v>321</v>
      </c>
      <c r="B327" s="138" t="s">
        <v>371</v>
      </c>
      <c r="C327" s="45">
        <v>1027001686910</v>
      </c>
      <c r="D327" s="45">
        <v>7024004494</v>
      </c>
      <c r="E327" s="138" t="s">
        <v>1543</v>
      </c>
      <c r="F327" s="138" t="s">
        <v>3065</v>
      </c>
      <c r="G327" s="49" t="s">
        <v>2849</v>
      </c>
      <c r="H327" s="138" t="s">
        <v>807</v>
      </c>
      <c r="I327" s="142" t="s">
        <v>2945</v>
      </c>
    </row>
    <row r="328" spans="1:9" s="9" customFormat="1" ht="89.25" x14ac:dyDescent="0.2">
      <c r="A328" s="34">
        <v>322</v>
      </c>
      <c r="B328" s="138" t="s">
        <v>1249</v>
      </c>
      <c r="C328" s="45">
        <v>1107024000016</v>
      </c>
      <c r="D328" s="49">
        <v>7024032318</v>
      </c>
      <c r="E328" s="138" t="s">
        <v>22</v>
      </c>
      <c r="F328" s="138" t="s">
        <v>1544</v>
      </c>
      <c r="G328" s="49" t="s">
        <v>2849</v>
      </c>
      <c r="H328" s="138" t="s">
        <v>806</v>
      </c>
      <c r="I328" s="142" t="s">
        <v>2945</v>
      </c>
    </row>
    <row r="329" spans="1:9" s="9" customFormat="1" ht="89.25" x14ac:dyDescent="0.2">
      <c r="A329" s="34">
        <v>323</v>
      </c>
      <c r="B329" s="138" t="s">
        <v>1249</v>
      </c>
      <c r="C329" s="45">
        <v>1107024000016</v>
      </c>
      <c r="D329" s="49">
        <v>7024032318</v>
      </c>
      <c r="E329" s="138" t="s">
        <v>22</v>
      </c>
      <c r="F329" s="138" t="s">
        <v>1545</v>
      </c>
      <c r="G329" s="49">
        <v>10.961</v>
      </c>
      <c r="H329" s="138" t="s">
        <v>806</v>
      </c>
      <c r="I329" s="142" t="s">
        <v>2945</v>
      </c>
    </row>
    <row r="330" spans="1:9" s="9" customFormat="1" ht="89.25" x14ac:dyDescent="0.2">
      <c r="A330" s="34">
        <v>324</v>
      </c>
      <c r="B330" s="138" t="s">
        <v>1249</v>
      </c>
      <c r="C330" s="45">
        <v>1107024000016</v>
      </c>
      <c r="D330" s="49">
        <v>7024032318</v>
      </c>
      <c r="E330" s="138" t="s">
        <v>22</v>
      </c>
      <c r="F330" s="138" t="s">
        <v>1546</v>
      </c>
      <c r="G330" s="49" t="s">
        <v>2849</v>
      </c>
      <c r="H330" s="138" t="s">
        <v>806</v>
      </c>
      <c r="I330" s="142" t="s">
        <v>2945</v>
      </c>
    </row>
    <row r="331" spans="1:9" s="9" customFormat="1" ht="89.25" x14ac:dyDescent="0.2">
      <c r="A331" s="34">
        <v>325</v>
      </c>
      <c r="B331" s="138" t="s">
        <v>1249</v>
      </c>
      <c r="C331" s="45">
        <v>1107024000016</v>
      </c>
      <c r="D331" s="49">
        <v>7024032318</v>
      </c>
      <c r="E331" s="138" t="s">
        <v>22</v>
      </c>
      <c r="F331" s="138" t="s">
        <v>1547</v>
      </c>
      <c r="G331" s="49">
        <v>6.1790000000000003</v>
      </c>
      <c r="H331" s="138" t="s">
        <v>806</v>
      </c>
      <c r="I331" s="142" t="s">
        <v>2945</v>
      </c>
    </row>
    <row r="332" spans="1:9" s="9" customFormat="1" ht="89.25" x14ac:dyDescent="0.2">
      <c r="A332" s="34">
        <v>326</v>
      </c>
      <c r="B332" s="138" t="s">
        <v>1249</v>
      </c>
      <c r="C332" s="45">
        <v>1107024000016</v>
      </c>
      <c r="D332" s="49">
        <v>7024032318</v>
      </c>
      <c r="E332" s="138" t="s">
        <v>22</v>
      </c>
      <c r="F332" s="138" t="s">
        <v>1548</v>
      </c>
      <c r="G332" s="49" t="s">
        <v>2849</v>
      </c>
      <c r="H332" s="138" t="s">
        <v>806</v>
      </c>
      <c r="I332" s="142" t="s">
        <v>2945</v>
      </c>
    </row>
    <row r="333" spans="1:9" s="9" customFormat="1" ht="89.25" x14ac:dyDescent="0.2">
      <c r="A333" s="34">
        <v>327</v>
      </c>
      <c r="B333" s="138" t="s">
        <v>1249</v>
      </c>
      <c r="C333" s="45">
        <v>1107024000016</v>
      </c>
      <c r="D333" s="49">
        <v>7024032318</v>
      </c>
      <c r="E333" s="138" t="s">
        <v>22</v>
      </c>
      <c r="F333" s="138" t="s">
        <v>1549</v>
      </c>
      <c r="G333" s="49" t="s">
        <v>2849</v>
      </c>
      <c r="H333" s="138" t="s">
        <v>806</v>
      </c>
      <c r="I333" s="142" t="s">
        <v>2945</v>
      </c>
    </row>
    <row r="334" spans="1:9" s="9" customFormat="1" ht="89.25" x14ac:dyDescent="0.2">
      <c r="A334" s="34">
        <v>328</v>
      </c>
      <c r="B334" s="138" t="s">
        <v>1550</v>
      </c>
      <c r="C334" s="45">
        <v>1022301598549</v>
      </c>
      <c r="D334" s="45">
        <v>2310031475</v>
      </c>
      <c r="E334" s="138" t="s">
        <v>1263</v>
      </c>
      <c r="F334" s="209" t="s">
        <v>3066</v>
      </c>
      <c r="G334" s="49" t="s">
        <v>2849</v>
      </c>
      <c r="H334" s="138" t="s">
        <v>806</v>
      </c>
      <c r="I334" s="142" t="s">
        <v>2945</v>
      </c>
    </row>
    <row r="335" spans="1:9" s="9" customFormat="1" ht="89.25" x14ac:dyDescent="0.2">
      <c r="A335" s="34">
        <v>329</v>
      </c>
      <c r="B335" s="138" t="s">
        <v>20</v>
      </c>
      <c r="C335" s="45">
        <v>304702408900013</v>
      </c>
      <c r="D335" s="45">
        <v>702400159119</v>
      </c>
      <c r="E335" s="138" t="s">
        <v>1551</v>
      </c>
      <c r="F335" s="216"/>
      <c r="G335" s="49" t="s">
        <v>2849</v>
      </c>
      <c r="H335" s="138" t="s">
        <v>805</v>
      </c>
      <c r="I335" s="142" t="s">
        <v>2945</v>
      </c>
    </row>
    <row r="336" spans="1:9" s="9" customFormat="1" ht="89.25" x14ac:dyDescent="0.2">
      <c r="A336" s="34">
        <v>330</v>
      </c>
      <c r="B336" s="138" t="s">
        <v>1552</v>
      </c>
      <c r="C336" s="45">
        <v>1177031084064</v>
      </c>
      <c r="D336" s="49">
        <v>7024043214</v>
      </c>
      <c r="E336" s="138" t="s">
        <v>167</v>
      </c>
      <c r="F336" s="211"/>
      <c r="G336" s="49" t="s">
        <v>2849</v>
      </c>
      <c r="H336" s="138" t="s">
        <v>805</v>
      </c>
      <c r="I336" s="142" t="s">
        <v>2945</v>
      </c>
    </row>
    <row r="337" spans="1:9" s="9" customFormat="1" ht="89.25" x14ac:dyDescent="0.2">
      <c r="A337" s="34">
        <v>331</v>
      </c>
      <c r="B337" s="138" t="s">
        <v>1553</v>
      </c>
      <c r="C337" s="45">
        <v>1037000361331</v>
      </c>
      <c r="D337" s="49">
        <v>7024021115</v>
      </c>
      <c r="E337" s="138" t="s">
        <v>167</v>
      </c>
      <c r="F337" s="209" t="s">
        <v>3067</v>
      </c>
      <c r="G337" s="49" t="s">
        <v>2849</v>
      </c>
      <c r="H337" s="138" t="s">
        <v>806</v>
      </c>
      <c r="I337" s="142" t="s">
        <v>2945</v>
      </c>
    </row>
    <row r="338" spans="1:9" s="9" customFormat="1" ht="89.25" x14ac:dyDescent="0.2">
      <c r="A338" s="34">
        <v>332</v>
      </c>
      <c r="B338" s="138" t="s">
        <v>1554</v>
      </c>
      <c r="C338" s="45">
        <v>1027001684490</v>
      </c>
      <c r="D338" s="49">
        <v>7024014608</v>
      </c>
      <c r="E338" s="138" t="s">
        <v>1555</v>
      </c>
      <c r="F338" s="216"/>
      <c r="G338" s="49">
        <v>10.961</v>
      </c>
      <c r="H338" s="138" t="s">
        <v>804</v>
      </c>
      <c r="I338" s="142" t="s">
        <v>2945</v>
      </c>
    </row>
    <row r="339" spans="1:9" s="9" customFormat="1" ht="89.25" x14ac:dyDescent="0.2">
      <c r="A339" s="34">
        <v>333</v>
      </c>
      <c r="B339" s="138" t="s">
        <v>1556</v>
      </c>
      <c r="C339" s="45">
        <v>1147024000078</v>
      </c>
      <c r="D339" s="49">
        <v>7024038310</v>
      </c>
      <c r="E339" s="138" t="s">
        <v>22</v>
      </c>
      <c r="F339" s="216"/>
      <c r="G339" s="49">
        <v>13.961</v>
      </c>
      <c r="H339" s="138" t="s">
        <v>806</v>
      </c>
      <c r="I339" s="142" t="s">
        <v>2945</v>
      </c>
    </row>
    <row r="340" spans="1:9" s="9" customFormat="1" ht="89.25" x14ac:dyDescent="0.2">
      <c r="A340" s="34">
        <v>334</v>
      </c>
      <c r="B340" s="138" t="s">
        <v>1572</v>
      </c>
      <c r="C340" s="45">
        <v>1027739049689</v>
      </c>
      <c r="D340" s="45">
        <v>7707067683</v>
      </c>
      <c r="E340" s="138" t="s">
        <v>40</v>
      </c>
      <c r="F340" s="216"/>
      <c r="G340" s="49">
        <v>10.179</v>
      </c>
      <c r="H340" s="138" t="s">
        <v>806</v>
      </c>
      <c r="I340" s="142" t="s">
        <v>2945</v>
      </c>
    </row>
    <row r="341" spans="1:9" s="9" customFormat="1" ht="89.25" x14ac:dyDescent="0.2">
      <c r="A341" s="34">
        <v>335</v>
      </c>
      <c r="B341" s="138" t="s">
        <v>1573</v>
      </c>
      <c r="C341" s="45">
        <v>1165543081241</v>
      </c>
      <c r="D341" s="45">
        <v>5507171027</v>
      </c>
      <c r="E341" s="138" t="s">
        <v>167</v>
      </c>
      <c r="F341" s="211"/>
      <c r="G341" s="49">
        <v>10.179</v>
      </c>
      <c r="H341" s="138" t="s">
        <v>806</v>
      </c>
      <c r="I341" s="142" t="s">
        <v>2945</v>
      </c>
    </row>
    <row r="342" spans="1:9" s="9" customFormat="1" ht="102" x14ac:dyDescent="0.2">
      <c r="A342" s="34">
        <v>336</v>
      </c>
      <c r="B342" s="125" t="s">
        <v>3068</v>
      </c>
      <c r="C342" s="38">
        <v>1027000002446</v>
      </c>
      <c r="D342" s="34">
        <v>7000000130</v>
      </c>
      <c r="E342" s="125" t="s">
        <v>180</v>
      </c>
      <c r="F342" s="209" t="s">
        <v>3069</v>
      </c>
      <c r="G342" s="49">
        <v>25.024000000000001</v>
      </c>
      <c r="H342" s="138" t="s">
        <v>806</v>
      </c>
      <c r="I342" s="142" t="s">
        <v>2945</v>
      </c>
    </row>
    <row r="343" spans="1:9" s="9" customFormat="1" ht="89.25" x14ac:dyDescent="0.2">
      <c r="A343" s="34">
        <v>337</v>
      </c>
      <c r="B343" s="138" t="s">
        <v>1557</v>
      </c>
      <c r="C343" s="45">
        <v>1117024000686</v>
      </c>
      <c r="D343" s="49">
        <v>7024034763</v>
      </c>
      <c r="E343" s="138" t="s">
        <v>167</v>
      </c>
      <c r="F343" s="211"/>
      <c r="G343" s="49">
        <v>0</v>
      </c>
      <c r="H343" s="138" t="s">
        <v>806</v>
      </c>
      <c r="I343" s="142" t="s">
        <v>2945</v>
      </c>
    </row>
    <row r="344" spans="1:9" s="9" customFormat="1" ht="89.25" x14ac:dyDescent="0.2">
      <c r="A344" s="34">
        <v>338</v>
      </c>
      <c r="B344" s="138" t="s">
        <v>1558</v>
      </c>
      <c r="C344" s="45">
        <v>1027001684324</v>
      </c>
      <c r="D344" s="49">
        <v>7024019540</v>
      </c>
      <c r="E344" s="138" t="s">
        <v>903</v>
      </c>
      <c r="F344" s="138" t="s">
        <v>3070</v>
      </c>
      <c r="G344" s="49">
        <v>10.179</v>
      </c>
      <c r="H344" s="138" t="s">
        <v>804</v>
      </c>
      <c r="I344" s="142" t="s">
        <v>2945</v>
      </c>
    </row>
    <row r="345" spans="1:9" s="9" customFormat="1" ht="89.25" x14ac:dyDescent="0.2">
      <c r="A345" s="34">
        <v>339</v>
      </c>
      <c r="B345" s="138" t="s">
        <v>1559</v>
      </c>
      <c r="C345" s="45">
        <v>1167031078774</v>
      </c>
      <c r="D345" s="49">
        <v>7024042179</v>
      </c>
      <c r="E345" s="138" t="s">
        <v>22</v>
      </c>
      <c r="F345" s="138" t="s">
        <v>1560</v>
      </c>
      <c r="G345" s="49">
        <v>9.1790000000000003</v>
      </c>
      <c r="H345" s="138" t="s">
        <v>806</v>
      </c>
      <c r="I345" s="142" t="s">
        <v>2945</v>
      </c>
    </row>
    <row r="346" spans="1:9" s="9" customFormat="1" ht="89.25" x14ac:dyDescent="0.2">
      <c r="A346" s="34">
        <v>340</v>
      </c>
      <c r="B346" s="138" t="s">
        <v>1249</v>
      </c>
      <c r="C346" s="45">
        <v>1107024000016</v>
      </c>
      <c r="D346" s="49">
        <v>7024032318</v>
      </c>
      <c r="E346" s="138" t="s">
        <v>22</v>
      </c>
      <c r="F346" s="138" t="s">
        <v>1561</v>
      </c>
      <c r="G346" s="49">
        <v>9.1790000000000003</v>
      </c>
      <c r="H346" s="138" t="s">
        <v>806</v>
      </c>
      <c r="I346" s="142" t="s">
        <v>2945</v>
      </c>
    </row>
    <row r="347" spans="1:9" s="9" customFormat="1" ht="89.25" x14ac:dyDescent="0.2">
      <c r="A347" s="34">
        <v>341</v>
      </c>
      <c r="B347" s="138" t="s">
        <v>1249</v>
      </c>
      <c r="C347" s="45">
        <v>1107024000016</v>
      </c>
      <c r="D347" s="49">
        <v>7024032318</v>
      </c>
      <c r="E347" s="138" t="s">
        <v>22</v>
      </c>
      <c r="F347" s="138" t="s">
        <v>1562</v>
      </c>
      <c r="G347" s="49">
        <v>5.1790000000000003</v>
      </c>
      <c r="H347" s="138" t="s">
        <v>806</v>
      </c>
      <c r="I347" s="142" t="s">
        <v>2945</v>
      </c>
    </row>
    <row r="348" spans="1:9" s="9" customFormat="1" ht="89.25" x14ac:dyDescent="0.2">
      <c r="A348" s="34">
        <v>342</v>
      </c>
      <c r="B348" s="138" t="s">
        <v>1249</v>
      </c>
      <c r="C348" s="45">
        <v>1107024000016</v>
      </c>
      <c r="D348" s="49">
        <v>7024032318</v>
      </c>
      <c r="E348" s="138" t="s">
        <v>22</v>
      </c>
      <c r="F348" s="138" t="s">
        <v>1563</v>
      </c>
      <c r="G348" s="49">
        <v>9.9149999999999991</v>
      </c>
      <c r="H348" s="138" t="s">
        <v>806</v>
      </c>
      <c r="I348" s="142" t="s">
        <v>2945</v>
      </c>
    </row>
    <row r="349" spans="1:9" s="9" customFormat="1" ht="89.25" x14ac:dyDescent="0.2">
      <c r="A349" s="34">
        <v>343</v>
      </c>
      <c r="B349" s="138" t="s">
        <v>1249</v>
      </c>
      <c r="C349" s="45">
        <v>1107024000016</v>
      </c>
      <c r="D349" s="49">
        <v>7024032318</v>
      </c>
      <c r="E349" s="138" t="s">
        <v>22</v>
      </c>
      <c r="F349" s="138" t="s">
        <v>1564</v>
      </c>
      <c r="G349" s="49" t="s">
        <v>2849</v>
      </c>
      <c r="H349" s="138" t="s">
        <v>806</v>
      </c>
      <c r="I349" s="142" t="s">
        <v>2945</v>
      </c>
    </row>
    <row r="350" spans="1:9" s="9" customFormat="1" ht="89.25" x14ac:dyDescent="0.2">
      <c r="A350" s="34">
        <v>344</v>
      </c>
      <c r="B350" s="138" t="s">
        <v>1249</v>
      </c>
      <c r="C350" s="45">
        <v>1107024000016</v>
      </c>
      <c r="D350" s="49">
        <v>7024032318</v>
      </c>
      <c r="E350" s="138" t="s">
        <v>22</v>
      </c>
      <c r="F350" s="138" t="s">
        <v>1565</v>
      </c>
      <c r="G350" s="49" t="s">
        <v>2849</v>
      </c>
      <c r="H350" s="138" t="s">
        <v>806</v>
      </c>
      <c r="I350" s="142" t="s">
        <v>2945</v>
      </c>
    </row>
    <row r="351" spans="1:9" s="9" customFormat="1" ht="89.25" x14ac:dyDescent="0.2">
      <c r="A351" s="34">
        <v>345</v>
      </c>
      <c r="B351" s="138" t="s">
        <v>1249</v>
      </c>
      <c r="C351" s="45">
        <v>1107024000016</v>
      </c>
      <c r="D351" s="49">
        <v>7024032318</v>
      </c>
      <c r="E351" s="138" t="s">
        <v>22</v>
      </c>
      <c r="F351" s="138" t="s">
        <v>1566</v>
      </c>
      <c r="G351" s="49" t="s">
        <v>2849</v>
      </c>
      <c r="H351" s="138" t="s">
        <v>806</v>
      </c>
      <c r="I351" s="142" t="s">
        <v>2945</v>
      </c>
    </row>
    <row r="352" spans="1:9" s="9" customFormat="1" ht="89.25" x14ac:dyDescent="0.2">
      <c r="A352" s="34">
        <v>346</v>
      </c>
      <c r="B352" s="138" t="s">
        <v>1249</v>
      </c>
      <c r="C352" s="45">
        <v>1107024000016</v>
      </c>
      <c r="D352" s="49">
        <v>7024032318</v>
      </c>
      <c r="E352" s="138" t="s">
        <v>22</v>
      </c>
      <c r="F352" s="138" t="s">
        <v>1567</v>
      </c>
      <c r="G352" s="49" t="s">
        <v>2849</v>
      </c>
      <c r="H352" s="138" t="s">
        <v>806</v>
      </c>
      <c r="I352" s="142" t="s">
        <v>2945</v>
      </c>
    </row>
    <row r="353" spans="1:9" s="9" customFormat="1" ht="89.25" x14ac:dyDescent="0.2">
      <c r="A353" s="34">
        <v>347</v>
      </c>
      <c r="B353" s="138" t="s">
        <v>1249</v>
      </c>
      <c r="C353" s="45">
        <v>1107024000016</v>
      </c>
      <c r="D353" s="49">
        <v>7024032318</v>
      </c>
      <c r="E353" s="138" t="s">
        <v>22</v>
      </c>
      <c r="F353" s="138" t="s">
        <v>1568</v>
      </c>
      <c r="G353" s="49" t="s">
        <v>2849</v>
      </c>
      <c r="H353" s="138" t="s">
        <v>806</v>
      </c>
      <c r="I353" s="142" t="s">
        <v>2945</v>
      </c>
    </row>
    <row r="354" spans="1:9" s="9" customFormat="1" ht="89.25" x14ac:dyDescent="0.2">
      <c r="A354" s="34">
        <v>348</v>
      </c>
      <c r="B354" s="138" t="s">
        <v>1249</v>
      </c>
      <c r="C354" s="45">
        <v>1107024000016</v>
      </c>
      <c r="D354" s="49">
        <v>7024032318</v>
      </c>
      <c r="E354" s="138" t="s">
        <v>22</v>
      </c>
      <c r="F354" s="138" t="s">
        <v>1569</v>
      </c>
      <c r="G354" s="49" t="s">
        <v>2849</v>
      </c>
      <c r="H354" s="138" t="s">
        <v>806</v>
      </c>
      <c r="I354" s="142" t="s">
        <v>2945</v>
      </c>
    </row>
    <row r="355" spans="1:9" s="9" customFormat="1" ht="89.25" x14ac:dyDescent="0.2">
      <c r="A355" s="34">
        <v>349</v>
      </c>
      <c r="B355" s="138" t="s">
        <v>1249</v>
      </c>
      <c r="C355" s="45">
        <v>1107024000016</v>
      </c>
      <c r="D355" s="49">
        <v>7024032318</v>
      </c>
      <c r="E355" s="138" t="s">
        <v>22</v>
      </c>
      <c r="F355" s="138" t="s">
        <v>1570</v>
      </c>
      <c r="G355" s="49" t="s">
        <v>2849</v>
      </c>
      <c r="H355" s="138" t="s">
        <v>806</v>
      </c>
      <c r="I355" s="142" t="s">
        <v>2945</v>
      </c>
    </row>
    <row r="356" spans="1:9" s="9" customFormat="1" ht="89.25" x14ac:dyDescent="0.2">
      <c r="A356" s="34">
        <v>350</v>
      </c>
      <c r="B356" s="138" t="s">
        <v>1249</v>
      </c>
      <c r="C356" s="45">
        <v>1107024000016</v>
      </c>
      <c r="D356" s="49">
        <v>7024032318</v>
      </c>
      <c r="E356" s="138" t="s">
        <v>22</v>
      </c>
      <c r="F356" s="138" t="s">
        <v>1571</v>
      </c>
      <c r="G356" s="49" t="s">
        <v>2849</v>
      </c>
      <c r="H356" s="138" t="s">
        <v>806</v>
      </c>
      <c r="I356" s="142" t="s">
        <v>2945</v>
      </c>
    </row>
    <row r="357" spans="1:9" s="9" customFormat="1" ht="89.25" x14ac:dyDescent="0.2">
      <c r="A357" s="34">
        <v>351</v>
      </c>
      <c r="B357" s="138" t="s">
        <v>1249</v>
      </c>
      <c r="C357" s="45">
        <v>1107024000016</v>
      </c>
      <c r="D357" s="49">
        <v>7024032318</v>
      </c>
      <c r="E357" s="138" t="s">
        <v>22</v>
      </c>
      <c r="F357" s="138" t="s">
        <v>1574</v>
      </c>
      <c r="G357" s="49" t="s">
        <v>2849</v>
      </c>
      <c r="H357" s="138" t="s">
        <v>806</v>
      </c>
      <c r="I357" s="142" t="s">
        <v>2945</v>
      </c>
    </row>
    <row r="358" spans="1:9" s="9" customFormat="1" ht="89.25" x14ac:dyDescent="0.2">
      <c r="A358" s="34">
        <v>352</v>
      </c>
      <c r="B358" s="138" t="s">
        <v>1249</v>
      </c>
      <c r="C358" s="45">
        <v>1107024000016</v>
      </c>
      <c r="D358" s="49">
        <v>7024032318</v>
      </c>
      <c r="E358" s="138" t="s">
        <v>22</v>
      </c>
      <c r="F358" s="138" t="s">
        <v>1575</v>
      </c>
      <c r="G358" s="49" t="s">
        <v>2849</v>
      </c>
      <c r="H358" s="138" t="s">
        <v>806</v>
      </c>
      <c r="I358" s="142" t="s">
        <v>2945</v>
      </c>
    </row>
    <row r="359" spans="1:9" s="9" customFormat="1" ht="89.25" x14ac:dyDescent="0.2">
      <c r="A359" s="34">
        <v>353</v>
      </c>
      <c r="B359" s="138" t="s">
        <v>1249</v>
      </c>
      <c r="C359" s="45">
        <v>1107024000016</v>
      </c>
      <c r="D359" s="49">
        <v>7024032318</v>
      </c>
      <c r="E359" s="138" t="s">
        <v>22</v>
      </c>
      <c r="F359" s="138" t="s">
        <v>1576</v>
      </c>
      <c r="G359" s="49" t="s">
        <v>2849</v>
      </c>
      <c r="H359" s="138" t="s">
        <v>806</v>
      </c>
      <c r="I359" s="142" t="s">
        <v>2945</v>
      </c>
    </row>
    <row r="360" spans="1:9" s="9" customFormat="1" ht="89.25" x14ac:dyDescent="0.2">
      <c r="A360" s="34">
        <v>354</v>
      </c>
      <c r="B360" s="138" t="s">
        <v>1577</v>
      </c>
      <c r="C360" s="45">
        <v>1057004444727</v>
      </c>
      <c r="D360" s="45">
        <v>7024023497</v>
      </c>
      <c r="E360" s="138" t="s">
        <v>1263</v>
      </c>
      <c r="F360" s="209" t="s">
        <v>3071</v>
      </c>
      <c r="G360" s="49" t="s">
        <v>2849</v>
      </c>
      <c r="H360" s="138" t="s">
        <v>806</v>
      </c>
      <c r="I360" s="142" t="s">
        <v>2945</v>
      </c>
    </row>
    <row r="361" spans="1:9" s="9" customFormat="1" ht="89.25" x14ac:dyDescent="0.2">
      <c r="A361" s="34">
        <v>355</v>
      </c>
      <c r="B361" s="138" t="s">
        <v>1249</v>
      </c>
      <c r="C361" s="45">
        <v>1107024000016</v>
      </c>
      <c r="D361" s="49">
        <v>7024032318</v>
      </c>
      <c r="E361" s="138" t="s">
        <v>22</v>
      </c>
      <c r="F361" s="216"/>
      <c r="G361" s="49" t="s">
        <v>2849</v>
      </c>
      <c r="H361" s="138" t="s">
        <v>806</v>
      </c>
      <c r="I361" s="142" t="s">
        <v>2945</v>
      </c>
    </row>
    <row r="362" spans="1:9" s="9" customFormat="1" ht="89.25" x14ac:dyDescent="0.2">
      <c r="A362" s="34">
        <v>356</v>
      </c>
      <c r="B362" s="138" t="s">
        <v>1578</v>
      </c>
      <c r="C362" s="45">
        <v>1097024001700</v>
      </c>
      <c r="D362" s="45">
        <v>7024032300</v>
      </c>
      <c r="E362" s="138" t="s">
        <v>167</v>
      </c>
      <c r="F362" s="211"/>
      <c r="G362" s="49" t="s">
        <v>2849</v>
      </c>
      <c r="H362" s="138" t="s">
        <v>806</v>
      </c>
      <c r="I362" s="142" t="s">
        <v>2945</v>
      </c>
    </row>
    <row r="363" spans="1:9" s="9" customFormat="1" ht="89.25" x14ac:dyDescent="0.2">
      <c r="A363" s="34">
        <v>357</v>
      </c>
      <c r="B363" s="138" t="s">
        <v>1272</v>
      </c>
      <c r="C363" s="45">
        <v>1087024000800</v>
      </c>
      <c r="D363" s="49">
        <v>7024028248</v>
      </c>
      <c r="E363" s="138" t="s">
        <v>22</v>
      </c>
      <c r="F363" s="138" t="s">
        <v>1579</v>
      </c>
      <c r="G363" s="49" t="s">
        <v>2849</v>
      </c>
      <c r="H363" s="138" t="s">
        <v>806</v>
      </c>
      <c r="I363" s="142" t="s">
        <v>2945</v>
      </c>
    </row>
    <row r="364" spans="1:9" s="9" customFormat="1" ht="89.25" x14ac:dyDescent="0.2">
      <c r="A364" s="34">
        <v>358</v>
      </c>
      <c r="B364" s="138" t="s">
        <v>1272</v>
      </c>
      <c r="C364" s="45">
        <v>1087024000800</v>
      </c>
      <c r="D364" s="49">
        <v>7024028248</v>
      </c>
      <c r="E364" s="138" t="s">
        <v>22</v>
      </c>
      <c r="F364" s="138" t="s">
        <v>1580</v>
      </c>
      <c r="G364" s="49">
        <v>9.1790000000000003</v>
      </c>
      <c r="H364" s="138" t="s">
        <v>806</v>
      </c>
      <c r="I364" s="142" t="s">
        <v>2945</v>
      </c>
    </row>
    <row r="365" spans="1:9" s="9" customFormat="1" ht="89.25" x14ac:dyDescent="0.2">
      <c r="A365" s="34">
        <v>359</v>
      </c>
      <c r="B365" s="138" t="s">
        <v>1272</v>
      </c>
      <c r="C365" s="45">
        <v>1087024000800</v>
      </c>
      <c r="D365" s="49">
        <v>7024028248</v>
      </c>
      <c r="E365" s="138" t="s">
        <v>22</v>
      </c>
      <c r="F365" s="138" t="s">
        <v>1581</v>
      </c>
      <c r="G365" s="49" t="s">
        <v>2849</v>
      </c>
      <c r="H365" s="138" t="s">
        <v>806</v>
      </c>
      <c r="I365" s="142" t="s">
        <v>2945</v>
      </c>
    </row>
    <row r="366" spans="1:9" s="9" customFormat="1" ht="89.25" x14ac:dyDescent="0.2">
      <c r="A366" s="34">
        <v>360</v>
      </c>
      <c r="B366" s="138" t="s">
        <v>1272</v>
      </c>
      <c r="C366" s="45">
        <v>1087024000800</v>
      </c>
      <c r="D366" s="49">
        <v>7024028248</v>
      </c>
      <c r="E366" s="138" t="s">
        <v>22</v>
      </c>
      <c r="F366" s="138" t="s">
        <v>1582</v>
      </c>
      <c r="G366" s="49">
        <v>5.1790000000000003</v>
      </c>
      <c r="H366" s="138" t="s">
        <v>806</v>
      </c>
      <c r="I366" s="142" t="s">
        <v>2945</v>
      </c>
    </row>
    <row r="367" spans="1:9" s="9" customFormat="1" ht="89.25" x14ac:dyDescent="0.2">
      <c r="A367" s="34">
        <v>361</v>
      </c>
      <c r="B367" s="138" t="s">
        <v>1272</v>
      </c>
      <c r="C367" s="45">
        <v>1087024000800</v>
      </c>
      <c r="D367" s="49">
        <v>7024028248</v>
      </c>
      <c r="E367" s="138" t="s">
        <v>22</v>
      </c>
      <c r="F367" s="138" t="s">
        <v>1583</v>
      </c>
      <c r="G367" s="49" t="s">
        <v>2849</v>
      </c>
      <c r="H367" s="138" t="s">
        <v>806</v>
      </c>
      <c r="I367" s="142" t="s">
        <v>2945</v>
      </c>
    </row>
    <row r="368" spans="1:9" s="9" customFormat="1" ht="89.25" x14ac:dyDescent="0.2">
      <c r="A368" s="34">
        <v>362</v>
      </c>
      <c r="B368" s="138" t="s">
        <v>1272</v>
      </c>
      <c r="C368" s="45">
        <v>1087024000800</v>
      </c>
      <c r="D368" s="49">
        <v>7024028248</v>
      </c>
      <c r="E368" s="138" t="s">
        <v>22</v>
      </c>
      <c r="F368" s="138" t="s">
        <v>1584</v>
      </c>
      <c r="G368" s="49" t="s">
        <v>2849</v>
      </c>
      <c r="H368" s="138" t="s">
        <v>806</v>
      </c>
      <c r="I368" s="142" t="s">
        <v>2945</v>
      </c>
    </row>
    <row r="369" spans="1:9" s="9" customFormat="1" ht="89.25" x14ac:dyDescent="0.2">
      <c r="A369" s="34">
        <v>363</v>
      </c>
      <c r="B369" s="138" t="s">
        <v>1244</v>
      </c>
      <c r="C369" s="45">
        <v>1117024000400</v>
      </c>
      <c r="D369" s="49">
        <v>7024034481</v>
      </c>
      <c r="E369" s="138" t="s">
        <v>22</v>
      </c>
      <c r="F369" s="138" t="s">
        <v>1585</v>
      </c>
      <c r="G369" s="49" t="s">
        <v>2849</v>
      </c>
      <c r="H369" s="138" t="s">
        <v>806</v>
      </c>
      <c r="I369" s="142" t="s">
        <v>2945</v>
      </c>
    </row>
    <row r="370" spans="1:9" s="9" customFormat="1" ht="89.25" x14ac:dyDescent="0.2">
      <c r="A370" s="34">
        <v>364</v>
      </c>
      <c r="B370" s="138" t="s">
        <v>1589</v>
      </c>
      <c r="C370" s="45">
        <v>1177031060227</v>
      </c>
      <c r="D370" s="45">
        <v>7024042281</v>
      </c>
      <c r="E370" s="138" t="s">
        <v>23</v>
      </c>
      <c r="F370" s="138" t="s">
        <v>3072</v>
      </c>
      <c r="G370" s="49" t="s">
        <v>2849</v>
      </c>
      <c r="H370" s="138" t="s">
        <v>807</v>
      </c>
      <c r="I370" s="142" t="s">
        <v>2945</v>
      </c>
    </row>
    <row r="371" spans="1:9" s="9" customFormat="1" ht="89.25" x14ac:dyDescent="0.2">
      <c r="A371" s="34">
        <v>365</v>
      </c>
      <c r="B371" s="138" t="s">
        <v>2650</v>
      </c>
      <c r="C371" s="131" t="s">
        <v>26</v>
      </c>
      <c r="D371" s="138" t="s">
        <v>26</v>
      </c>
      <c r="E371" s="138" t="s">
        <v>1948</v>
      </c>
      <c r="F371" s="138" t="s">
        <v>2146</v>
      </c>
      <c r="G371" s="49" t="s">
        <v>2849</v>
      </c>
      <c r="H371" s="138" t="s">
        <v>807</v>
      </c>
      <c r="I371" s="142" t="s">
        <v>2945</v>
      </c>
    </row>
    <row r="372" spans="1:9" s="9" customFormat="1" ht="89.25" x14ac:dyDescent="0.2">
      <c r="A372" s="34">
        <v>366</v>
      </c>
      <c r="B372" s="138" t="s">
        <v>2141</v>
      </c>
      <c r="C372" s="145">
        <v>304702415200032</v>
      </c>
      <c r="D372" s="145">
        <v>702400274739</v>
      </c>
      <c r="E372" s="138" t="s">
        <v>15</v>
      </c>
      <c r="F372" s="138" t="s">
        <v>2142</v>
      </c>
      <c r="G372" s="49" t="s">
        <v>2849</v>
      </c>
      <c r="H372" s="138" t="s">
        <v>807</v>
      </c>
      <c r="I372" s="142" t="s">
        <v>2945</v>
      </c>
    </row>
    <row r="373" spans="1:9" s="9" customFormat="1" ht="89.25" x14ac:dyDescent="0.2">
      <c r="A373" s="34">
        <v>367</v>
      </c>
      <c r="B373" s="138" t="s">
        <v>1261</v>
      </c>
      <c r="C373" s="133">
        <v>1147024000529</v>
      </c>
      <c r="D373" s="138">
        <v>7024038768</v>
      </c>
      <c r="E373" s="138" t="s">
        <v>40</v>
      </c>
      <c r="F373" s="138" t="s">
        <v>3073</v>
      </c>
      <c r="G373" s="49" t="s">
        <v>2849</v>
      </c>
      <c r="H373" s="138" t="s">
        <v>805</v>
      </c>
      <c r="I373" s="142" t="s">
        <v>2945</v>
      </c>
    </row>
    <row r="374" spans="1:9" s="9" customFormat="1" ht="89.25" x14ac:dyDescent="0.2">
      <c r="A374" s="34">
        <v>368</v>
      </c>
      <c r="B374" s="39" t="s">
        <v>3074</v>
      </c>
      <c r="C374" s="138" t="s">
        <v>26</v>
      </c>
      <c r="D374" s="138" t="s">
        <v>26</v>
      </c>
      <c r="E374" s="138" t="s">
        <v>180</v>
      </c>
      <c r="F374" s="138" t="s">
        <v>1854</v>
      </c>
      <c r="G374" s="49">
        <v>16.960999999999999</v>
      </c>
      <c r="H374" s="138" t="s">
        <v>805</v>
      </c>
      <c r="I374" s="142" t="s">
        <v>2945</v>
      </c>
    </row>
    <row r="375" spans="1:9" ht="89.25" x14ac:dyDescent="0.25">
      <c r="A375" s="34">
        <v>369</v>
      </c>
      <c r="B375" s="39" t="s">
        <v>2854</v>
      </c>
      <c r="C375" s="133">
        <v>321703100013252</v>
      </c>
      <c r="D375" s="133">
        <v>702002232708</v>
      </c>
      <c r="E375" s="138" t="s">
        <v>2855</v>
      </c>
      <c r="F375" s="138" t="s">
        <v>1901</v>
      </c>
      <c r="G375" s="138">
        <v>6.9610000000000003</v>
      </c>
      <c r="H375" s="138" t="s">
        <v>805</v>
      </c>
      <c r="I375" s="142" t="s">
        <v>2945</v>
      </c>
    </row>
    <row r="376" spans="1:9" s="1" customFormat="1" ht="89.25" x14ac:dyDescent="0.25">
      <c r="A376" s="34">
        <v>370</v>
      </c>
      <c r="B376" s="39" t="s">
        <v>3075</v>
      </c>
      <c r="C376" s="132">
        <v>1167031063814</v>
      </c>
      <c r="D376" s="132">
        <v>7024041457</v>
      </c>
      <c r="E376" s="125" t="s">
        <v>40</v>
      </c>
      <c r="F376" s="125" t="s">
        <v>3069</v>
      </c>
      <c r="G376" s="138">
        <v>6.9610000000000003</v>
      </c>
      <c r="H376" s="125" t="s">
        <v>806</v>
      </c>
      <c r="I376" s="142" t="s">
        <v>2945</v>
      </c>
    </row>
    <row r="377" spans="1:9" s="1" customFormat="1" ht="114.75" x14ac:dyDescent="0.25">
      <c r="A377" s="34">
        <v>371</v>
      </c>
      <c r="B377" s="39" t="s">
        <v>1819</v>
      </c>
      <c r="C377" s="138" t="s">
        <v>1820</v>
      </c>
      <c r="D377" s="138">
        <v>7024029499</v>
      </c>
      <c r="E377" s="138" t="s">
        <v>206</v>
      </c>
      <c r="F377" s="138" t="s">
        <v>1902</v>
      </c>
      <c r="G377" s="138">
        <v>10.179</v>
      </c>
      <c r="H377" s="138" t="s">
        <v>805</v>
      </c>
      <c r="I377" s="142" t="s">
        <v>2945</v>
      </c>
    </row>
    <row r="378" spans="1:9" ht="89.25" x14ac:dyDescent="0.25">
      <c r="A378" s="97">
        <v>372</v>
      </c>
      <c r="B378" s="39" t="s">
        <v>2851</v>
      </c>
      <c r="C378" s="91"/>
      <c r="D378" s="91"/>
      <c r="E378" s="91" t="s">
        <v>180</v>
      </c>
      <c r="F378" s="91" t="s">
        <v>1854</v>
      </c>
      <c r="G378" s="93">
        <v>6.1790000000000003</v>
      </c>
      <c r="H378" s="70" t="s">
        <v>806</v>
      </c>
      <c r="I378" s="142" t="s">
        <v>2945</v>
      </c>
    </row>
    <row r="379" spans="1:9" ht="89.25" x14ac:dyDescent="0.25">
      <c r="A379" s="34">
        <v>373</v>
      </c>
      <c r="B379" s="39" t="s">
        <v>2854</v>
      </c>
      <c r="C379" s="96">
        <v>321703100013252</v>
      </c>
      <c r="D379" s="96">
        <v>702002232708</v>
      </c>
      <c r="E379" s="95" t="s">
        <v>2855</v>
      </c>
      <c r="F379" s="95" t="s">
        <v>1901</v>
      </c>
      <c r="G379" s="95">
        <v>20.024000000000001</v>
      </c>
      <c r="H379" s="70" t="s">
        <v>804</v>
      </c>
      <c r="I379" s="142" t="s">
        <v>2945</v>
      </c>
    </row>
    <row r="230473" spans="1:2" ht="15.75" thickBot="1" x14ac:dyDescent="0.3"/>
    <row r="230474" spans="1:2" ht="75.75" thickBot="1" x14ac:dyDescent="0.3">
      <c r="A230474" s="16" t="s">
        <v>802</v>
      </c>
      <c r="B230474" s="18">
        <f>COUNTIF(H7:H1962,"чрезвычайно высокий")</f>
        <v>0</v>
      </c>
    </row>
    <row r="230475" spans="1:2" ht="30.75" thickBot="1" x14ac:dyDescent="0.3">
      <c r="A230475" s="17" t="s">
        <v>803</v>
      </c>
      <c r="B230475" s="19">
        <f>COUNTIF(H7:H1962,"Высокий")</f>
        <v>3</v>
      </c>
    </row>
    <row r="230476" spans="1:2" ht="45.75" thickBot="1" x14ac:dyDescent="0.3">
      <c r="A230476" s="17" t="s">
        <v>804</v>
      </c>
      <c r="B230476" s="19">
        <f>COUNTIF(H7:H1962,"Значительный")</f>
        <v>36</v>
      </c>
    </row>
    <row r="230477" spans="1:2" ht="30.75" thickBot="1" x14ac:dyDescent="0.3">
      <c r="A230477" s="17" t="s">
        <v>805</v>
      </c>
      <c r="B230477" s="19">
        <f>COUNTIF(H7:H1962,"Средний")</f>
        <v>34</v>
      </c>
    </row>
    <row r="230478" spans="1:2" ht="45.75" thickBot="1" x14ac:dyDescent="0.3">
      <c r="A230478" s="17" t="s">
        <v>806</v>
      </c>
      <c r="B230478" s="19">
        <f>COUNTIF(H7:H1962,"Умеренный")</f>
        <v>255</v>
      </c>
    </row>
    <row r="230479" spans="1:2" ht="30.75" thickBot="1" x14ac:dyDescent="0.3">
      <c r="A230479" s="17" t="s">
        <v>807</v>
      </c>
      <c r="B230479" s="19">
        <f>COUNTIF(H7:H1962,"Низкий")</f>
        <v>45</v>
      </c>
    </row>
    <row r="230480" spans="1:2" ht="90.75" thickBot="1" x14ac:dyDescent="0.3">
      <c r="A230480" s="17" t="s">
        <v>1205</v>
      </c>
      <c r="B230480" s="19">
        <f>COUNTIF(H7:H1962,"Критерии не установлены")</f>
        <v>0</v>
      </c>
    </row>
    <row r="230481" spans="1:2" ht="15.75" thickBot="1" x14ac:dyDescent="0.3">
      <c r="A230481" s="17"/>
      <c r="B230481" s="19"/>
    </row>
    <row r="230482" spans="1:2" ht="45.75" thickBot="1" x14ac:dyDescent="0.3">
      <c r="A230482" s="17" t="s">
        <v>1227</v>
      </c>
      <c r="B230482" s="19">
        <f>COUNTIF(H7:H1962,"Аренда")</f>
        <v>0</v>
      </c>
    </row>
    <row r="230483" spans="1:2" ht="30.75" thickBot="1" x14ac:dyDescent="0.3">
      <c r="A230483" s="17" t="s">
        <v>808</v>
      </c>
      <c r="B230483" s="19">
        <f>SUM(B230474:B230480)</f>
        <v>373</v>
      </c>
    </row>
  </sheetData>
  <customSheetViews>
    <customSheetView guid="{46DDCBE8-27A5-4657-947C-892AC9B0F63E}" scale="85" topLeftCell="I374">
      <selection activeCell="A377" sqref="A377:AA377"/>
      <pageMargins left="0.7" right="0.7" top="0.75" bottom="0.75" header="0.3" footer="0.3"/>
    </customSheetView>
    <customSheetView guid="{19AD0D91-21AD-4957-82E2-2F97A5282FAD}" scale="85" topLeftCell="I374">
      <selection activeCell="A377" sqref="A377:AA377"/>
      <pageMargins left="0.7" right="0.7" top="0.75" bottom="0.75" header="0.3" footer="0.3"/>
    </customSheetView>
    <customSheetView guid="{0C54E940-4E98-45A0-9039-1D565AA5FA4D}" scale="85" topLeftCell="I374">
      <selection activeCell="A377" sqref="A377:AA377"/>
      <pageMargins left="0.7" right="0.7" top="0.75" bottom="0.75" header="0.3" footer="0.3"/>
    </customSheetView>
    <customSheetView guid="{2ABB26F4-1CAC-4815-AC39-C1F608FF47A0}" scale="85" topLeftCell="I374">
      <selection activeCell="A377" sqref="A377:AA377"/>
      <pageMargins left="0.7" right="0.7" top="0.75" bottom="0.75" header="0.3" footer="0.3"/>
    </customSheetView>
    <customSheetView guid="{B3C83F4E-51FC-49BD-9044-61FAD446AF1B}" scale="85" topLeftCell="I374">
      <selection activeCell="A377" sqref="A377:AA377"/>
      <pageMargins left="0.7" right="0.7" top="0.75" bottom="0.75" header="0.3" footer="0.3"/>
    </customSheetView>
    <customSheetView guid="{F71C8137-808F-4F64-9C8D-0C21A5C4A405}" scale="85" topLeftCell="I374">
      <selection activeCell="A377" sqref="A377:AA377"/>
      <pageMargins left="0.7" right="0.7" top="0.75" bottom="0.75" header="0.3" footer="0.3"/>
    </customSheetView>
    <customSheetView guid="{A0B45D73-BB37-4592-AE81-2D8F1B6600E7}" scale="85" topLeftCell="I374">
      <selection activeCell="A377" sqref="A377:AA377"/>
      <pageMargins left="0.7" right="0.7" top="0.75" bottom="0.75" header="0.3" footer="0.3"/>
    </customSheetView>
    <customSheetView guid="{EE904369-E46B-4743-98BE-DCF224D8A64A}" scale="85" topLeftCell="I374">
      <selection activeCell="A377" sqref="A377:AA377"/>
      <pageMargins left="0.7" right="0.7" top="0.75" bottom="0.75" header="0.3" footer="0.3"/>
    </customSheetView>
  </customSheetViews>
  <mergeCells count="58">
    <mergeCell ref="F65:F66"/>
    <mergeCell ref="F67:F71"/>
    <mergeCell ref="F17:F19"/>
    <mergeCell ref="A1:I2"/>
    <mergeCell ref="A3:I4"/>
    <mergeCell ref="F8:F15"/>
    <mergeCell ref="F20:F25"/>
    <mergeCell ref="F26:F28"/>
    <mergeCell ref="F31:F32"/>
    <mergeCell ref="F33:F36"/>
    <mergeCell ref="F38:F44"/>
    <mergeCell ref="F48:F51"/>
    <mergeCell ref="F53:F58"/>
    <mergeCell ref="F60:F63"/>
    <mergeCell ref="F360:F362"/>
    <mergeCell ref="F93:F94"/>
    <mergeCell ref="F97:F99"/>
    <mergeCell ref="F101:F102"/>
    <mergeCell ref="F104:F105"/>
    <mergeCell ref="F116:F118"/>
    <mergeCell ref="F147:F149"/>
    <mergeCell ref="F316:F317"/>
    <mergeCell ref="F324:F325"/>
    <mergeCell ref="F334:F336"/>
    <mergeCell ref="F337:F341"/>
    <mergeCell ref="F342:F343"/>
    <mergeCell ref="F274:F275"/>
    <mergeCell ref="F278:F280"/>
    <mergeCell ref="F291:F292"/>
    <mergeCell ref="F302:F303"/>
    <mergeCell ref="F307:F308"/>
    <mergeCell ref="F154:F155"/>
    <mergeCell ref="F156:F157"/>
    <mergeCell ref="F73:F77"/>
    <mergeCell ref="F78:F79"/>
    <mergeCell ref="F81:F82"/>
    <mergeCell ref="F85:F87"/>
    <mergeCell ref="F89:F92"/>
    <mergeCell ref="F130:F131"/>
    <mergeCell ref="F132:F136"/>
    <mergeCell ref="F137:F139"/>
    <mergeCell ref="F201:F202"/>
    <mergeCell ref="F216:F217"/>
    <mergeCell ref="F221:F224"/>
    <mergeCell ref="F227:F228"/>
    <mergeCell ref="F230:F232"/>
    <mergeCell ref="B159:B160"/>
    <mergeCell ref="C159:C160"/>
    <mergeCell ref="D159:D160"/>
    <mergeCell ref="F168:F172"/>
    <mergeCell ref="F177:F180"/>
    <mergeCell ref="F272:F273"/>
    <mergeCell ref="F238:F240"/>
    <mergeCell ref="F247:F248"/>
    <mergeCell ref="B267:B268"/>
    <mergeCell ref="C267:C268"/>
    <mergeCell ref="D267:D268"/>
    <mergeCell ref="F267:F268"/>
  </mergeCells>
  <conditionalFormatting sqref="F1:F6 F380:F1048576">
    <cfRule type="duplicateValues" dxfId="60" priority="37"/>
  </conditionalFormatting>
  <conditionalFormatting sqref="F378">
    <cfRule type="duplicateValues" dxfId="59" priority="29"/>
    <cfRule type="duplicateValues" dxfId="58" priority="30"/>
    <cfRule type="duplicateValues" dxfId="57" priority="31"/>
  </conditionalFormatting>
  <conditionalFormatting sqref="F378">
    <cfRule type="duplicateValues" dxfId="56" priority="26"/>
    <cfRule type="duplicateValues" dxfId="55" priority="27"/>
    <cfRule type="duplicateValues" dxfId="54" priority="28"/>
  </conditionalFormatting>
  <conditionalFormatting sqref="F379">
    <cfRule type="duplicateValues" dxfId="53" priority="23"/>
    <cfRule type="duplicateValues" dxfId="52" priority="24"/>
    <cfRule type="duplicateValues" dxfId="51" priority="25"/>
  </conditionalFormatting>
  <conditionalFormatting sqref="F379">
    <cfRule type="duplicateValues" dxfId="50" priority="20"/>
    <cfRule type="duplicateValues" dxfId="49" priority="21"/>
    <cfRule type="duplicateValues" dxfId="48" priority="22"/>
  </conditionalFormatting>
  <conditionalFormatting sqref="F377 F363:F373 F26 F344:F360 F337 F7:F8 F173:F177 F16:F17 F30:F31 F33 F37:F38 F45:F48 F52:F53 F59:F60 F72:F73 F83:F85 F88:F89 F93 F95:F97 F100:F101 F103:F104 F106:F116 F150:F154 F132 F137 F140:F147 F156 F203:F216 F225:F227 F229:F230 F233:F238 F158:F168 F274 F276:F278 F281:F291 F293:F302 F304:F307 F309:F316 F318:F324 F326:F334 F342 F119:F130 F241:F247 F64:F65 F67 F249:F267 F181:F201 F269:F272 F218:F221 F78 F80:F81">
    <cfRule type="duplicateValues" dxfId="47" priority="15"/>
  </conditionalFormatting>
  <conditionalFormatting sqref="F363:F373 F26 F344:F360 F337 F7:F8 F173:F177 F16:F17 F30:F31 F33 F37:F38 F45:F48 F52:F53 F59:F60 F72:F73 F83:F85 F88:F89 F93 F95:F97 F100:F101 F103:F104 F106:F116 F150:F154 F132 F137 F140:F147 F156 F203:F216 F225:F227 F229:F230 F233:F238 F158:F168 F274 F276:F278 F281:F291 F293:F302 F304:F307 F309:F316 F318:F324 F326:F334 F342 F119:F130 F241:F247 F64:F65 F67 F249:F267 F181:F201 F269:F272 F218:F221 F78 F80:F81">
    <cfRule type="duplicateValues" dxfId="46" priority="16"/>
  </conditionalFormatting>
  <conditionalFormatting sqref="F374">
    <cfRule type="duplicateValues" dxfId="45" priority="12"/>
    <cfRule type="duplicateValues" dxfId="44" priority="13"/>
    <cfRule type="duplicateValues" dxfId="43" priority="14"/>
  </conditionalFormatting>
  <conditionalFormatting sqref="F374">
    <cfRule type="duplicateValues" dxfId="42" priority="9"/>
    <cfRule type="duplicateValues" dxfId="41" priority="10"/>
    <cfRule type="duplicateValues" dxfId="40" priority="11"/>
  </conditionalFormatting>
  <conditionalFormatting sqref="F375">
    <cfRule type="duplicateValues" dxfId="39" priority="6"/>
    <cfRule type="duplicateValues" dxfId="38" priority="7"/>
    <cfRule type="duplicateValues" dxfId="37" priority="8"/>
  </conditionalFormatting>
  <conditionalFormatting sqref="F375">
    <cfRule type="duplicateValues" dxfId="36" priority="3"/>
    <cfRule type="duplicateValues" dxfId="35" priority="4"/>
    <cfRule type="duplicateValues" dxfId="34" priority="5"/>
  </conditionalFormatting>
  <conditionalFormatting sqref="F376">
    <cfRule type="duplicateValues" dxfId="33" priority="17"/>
    <cfRule type="duplicateValues" dxfId="32" priority="18"/>
    <cfRule type="duplicateValues" dxfId="31" priority="19"/>
  </conditionalFormatting>
  <conditionalFormatting sqref="F20">
    <cfRule type="duplicateValues" dxfId="30" priority="1"/>
  </conditionalFormatting>
  <conditionalFormatting sqref="F20">
    <cfRule type="duplicateValues" dxfId="29" priority="2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230486"/>
  <sheetViews>
    <sheetView topLeftCell="A320" zoomScale="85" zoomScaleNormal="85" workbookViewId="0">
      <selection activeCell="F323" sqref="F323"/>
    </sheetView>
  </sheetViews>
  <sheetFormatPr defaultRowHeight="15" x14ac:dyDescent="0.25"/>
  <cols>
    <col min="1" max="1" width="6.140625" customWidth="1"/>
    <col min="2" max="2" width="28.42578125" customWidth="1"/>
    <col min="3" max="3" width="16.7109375" customWidth="1"/>
    <col min="4" max="4" width="14.140625" style="27" customWidth="1"/>
    <col min="5" max="5" width="16" customWidth="1"/>
    <col min="6" max="6" width="17.7109375" customWidth="1"/>
    <col min="7" max="7" width="17.7109375" style="29" customWidth="1"/>
    <col min="8" max="8" width="13.7109375" customWidth="1"/>
    <col min="9" max="9" width="12.28515625" style="90" customWidth="1"/>
  </cols>
  <sheetData>
    <row r="1" spans="1:9" ht="19.5" customHeight="1" x14ac:dyDescent="0.25">
      <c r="A1" s="200" t="s">
        <v>2842</v>
      </c>
      <c r="B1" s="221"/>
      <c r="C1" s="221"/>
      <c r="D1" s="221"/>
      <c r="E1" s="221"/>
      <c r="F1" s="221"/>
      <c r="G1" s="221"/>
      <c r="H1" s="221"/>
      <c r="I1" s="221"/>
    </row>
    <row r="2" spans="1:9" ht="15" customHeight="1" thickBot="1" x14ac:dyDescent="0.3">
      <c r="A2" s="222"/>
      <c r="B2" s="223"/>
      <c r="C2" s="223"/>
      <c r="D2" s="223"/>
      <c r="E2" s="223"/>
      <c r="F2" s="223"/>
      <c r="G2" s="223"/>
      <c r="H2" s="223"/>
      <c r="I2" s="223"/>
    </row>
    <row r="3" spans="1:9" ht="15.75" customHeight="1" x14ac:dyDescent="0.25">
      <c r="A3" s="204" t="s">
        <v>2835</v>
      </c>
      <c r="B3" s="205"/>
      <c r="C3" s="224"/>
      <c r="D3" s="224"/>
      <c r="E3" s="224"/>
      <c r="F3" s="224"/>
      <c r="G3" s="224"/>
      <c r="H3" s="224"/>
      <c r="I3" s="224"/>
    </row>
    <row r="4" spans="1:9" ht="15.75" customHeight="1" thickBot="1" x14ac:dyDescent="0.3">
      <c r="A4" s="225"/>
      <c r="B4" s="226"/>
      <c r="C4" s="226"/>
      <c r="D4" s="226"/>
      <c r="E4" s="226"/>
      <c r="F4" s="226"/>
      <c r="G4" s="226"/>
      <c r="H4" s="226"/>
      <c r="I4" s="242"/>
    </row>
    <row r="5" spans="1:9" ht="252.75" customHeight="1" thickBot="1" x14ac:dyDescent="0.3">
      <c r="A5" s="74" t="s">
        <v>0</v>
      </c>
      <c r="B5" s="74" t="s">
        <v>2843</v>
      </c>
      <c r="C5" s="75" t="s">
        <v>1</v>
      </c>
      <c r="D5" s="76" t="s">
        <v>2</v>
      </c>
      <c r="E5" s="74" t="s">
        <v>2845</v>
      </c>
      <c r="F5" s="74" t="s">
        <v>2848</v>
      </c>
      <c r="G5" s="75" t="s">
        <v>2846</v>
      </c>
      <c r="H5" s="77" t="s">
        <v>3</v>
      </c>
      <c r="I5" s="88" t="s">
        <v>2847</v>
      </c>
    </row>
    <row r="6" spans="1:9" s="6" customFormat="1" ht="16.5" thickBot="1" x14ac:dyDescent="0.3">
      <c r="A6" s="28">
        <v>1</v>
      </c>
      <c r="B6" s="28">
        <v>2</v>
      </c>
      <c r="C6" s="37">
        <v>3</v>
      </c>
      <c r="D6" s="78">
        <v>4</v>
      </c>
      <c r="E6" s="28">
        <v>5</v>
      </c>
      <c r="F6" s="28">
        <v>6</v>
      </c>
      <c r="G6" s="37">
        <v>7</v>
      </c>
      <c r="H6" s="79">
        <v>8</v>
      </c>
      <c r="I6" s="89">
        <v>9</v>
      </c>
    </row>
    <row r="7" spans="1:9" s="8" customFormat="1" ht="102" x14ac:dyDescent="0.25">
      <c r="A7" s="64">
        <v>1</v>
      </c>
      <c r="B7" s="64" t="s">
        <v>356</v>
      </c>
      <c r="C7" s="65">
        <v>1087024000799</v>
      </c>
      <c r="D7" s="67">
        <v>7024028270</v>
      </c>
      <c r="E7" s="64" t="s">
        <v>89</v>
      </c>
      <c r="F7" s="64" t="s">
        <v>357</v>
      </c>
      <c r="G7" s="101">
        <v>0</v>
      </c>
      <c r="H7" s="80" t="s">
        <v>10</v>
      </c>
      <c r="I7" s="142" t="s">
        <v>2945</v>
      </c>
    </row>
    <row r="8" spans="1:9" s="8" customFormat="1" ht="102" x14ac:dyDescent="0.25">
      <c r="A8" s="64">
        <v>2</v>
      </c>
      <c r="B8" s="64" t="s">
        <v>358</v>
      </c>
      <c r="C8" s="68">
        <v>304702407900216</v>
      </c>
      <c r="D8" s="68">
        <v>702400628875</v>
      </c>
      <c r="E8" s="64" t="s">
        <v>30</v>
      </c>
      <c r="F8" s="233" t="s">
        <v>359</v>
      </c>
      <c r="G8" s="101"/>
      <c r="H8" s="80" t="s">
        <v>32</v>
      </c>
      <c r="I8" s="142" t="s">
        <v>2945</v>
      </c>
    </row>
    <row r="9" spans="1:9" s="8" customFormat="1" ht="102" x14ac:dyDescent="0.25">
      <c r="A9" s="64">
        <v>3</v>
      </c>
      <c r="B9" s="64" t="s">
        <v>356</v>
      </c>
      <c r="C9" s="65">
        <v>1087024000799</v>
      </c>
      <c r="D9" s="67">
        <v>7024028270</v>
      </c>
      <c r="E9" s="64" t="s">
        <v>89</v>
      </c>
      <c r="F9" s="233"/>
      <c r="G9" s="101">
        <v>0</v>
      </c>
      <c r="H9" s="80" t="s">
        <v>10</v>
      </c>
      <c r="I9" s="142" t="s">
        <v>2945</v>
      </c>
    </row>
    <row r="10" spans="1:9" s="8" customFormat="1" ht="102" x14ac:dyDescent="0.25">
      <c r="A10" s="64">
        <v>4</v>
      </c>
      <c r="B10" s="64" t="s">
        <v>356</v>
      </c>
      <c r="C10" s="50">
        <v>1087024000799</v>
      </c>
      <c r="D10" s="67">
        <v>7024028270</v>
      </c>
      <c r="E10" s="64" t="s">
        <v>89</v>
      </c>
      <c r="F10" s="64" t="s">
        <v>360</v>
      </c>
      <c r="G10" s="101">
        <v>0</v>
      </c>
      <c r="H10" s="80" t="s">
        <v>10</v>
      </c>
      <c r="I10" s="142" t="s">
        <v>2945</v>
      </c>
    </row>
    <row r="11" spans="1:9" s="8" customFormat="1" ht="102" x14ac:dyDescent="0.25">
      <c r="A11" s="64">
        <v>5</v>
      </c>
      <c r="B11" s="64" t="s">
        <v>356</v>
      </c>
      <c r="C11" s="50">
        <v>1087024000799</v>
      </c>
      <c r="D11" s="67">
        <v>7024028270</v>
      </c>
      <c r="E11" s="64" t="s">
        <v>89</v>
      </c>
      <c r="F11" s="64" t="s">
        <v>361</v>
      </c>
      <c r="G11" s="101">
        <v>32.332999999999998</v>
      </c>
      <c r="H11" s="80" t="s">
        <v>10</v>
      </c>
      <c r="I11" s="142" t="s">
        <v>2945</v>
      </c>
    </row>
    <row r="12" spans="1:9" s="8" customFormat="1" ht="102" x14ac:dyDescent="0.25">
      <c r="A12" s="64">
        <v>6</v>
      </c>
      <c r="B12" s="64" t="s">
        <v>356</v>
      </c>
      <c r="C12" s="50">
        <v>1087024000799</v>
      </c>
      <c r="D12" s="67">
        <v>7024028270</v>
      </c>
      <c r="E12" s="64" t="s">
        <v>89</v>
      </c>
      <c r="F12" s="64" t="s">
        <v>362</v>
      </c>
      <c r="G12" s="101">
        <v>0</v>
      </c>
      <c r="H12" s="80" t="s">
        <v>10</v>
      </c>
      <c r="I12" s="142" t="s">
        <v>2945</v>
      </c>
    </row>
    <row r="13" spans="1:9" s="8" customFormat="1" ht="102" x14ac:dyDescent="0.25">
      <c r="A13" s="64">
        <v>7</v>
      </c>
      <c r="B13" s="64" t="s">
        <v>356</v>
      </c>
      <c r="C13" s="50">
        <v>1087024000799</v>
      </c>
      <c r="D13" s="67">
        <v>7024028270</v>
      </c>
      <c r="E13" s="64" t="s">
        <v>89</v>
      </c>
      <c r="F13" s="64" t="s">
        <v>363</v>
      </c>
      <c r="G13" s="101">
        <v>0</v>
      </c>
      <c r="H13" s="80" t="s">
        <v>10</v>
      </c>
      <c r="I13" s="142" t="s">
        <v>2945</v>
      </c>
    </row>
    <row r="14" spans="1:9" s="8" customFormat="1" ht="102" x14ac:dyDescent="0.25">
      <c r="A14" s="64">
        <v>8</v>
      </c>
      <c r="B14" s="64" t="s">
        <v>356</v>
      </c>
      <c r="C14" s="50">
        <v>1087024000799</v>
      </c>
      <c r="D14" s="67">
        <v>7024028270</v>
      </c>
      <c r="E14" s="64" t="s">
        <v>89</v>
      </c>
      <c r="F14" s="64" t="s">
        <v>364</v>
      </c>
      <c r="G14" s="101">
        <v>0</v>
      </c>
      <c r="H14" s="80" t="s">
        <v>10</v>
      </c>
      <c r="I14" s="142" t="s">
        <v>2945</v>
      </c>
    </row>
    <row r="15" spans="1:9" s="8" customFormat="1" ht="102" x14ac:dyDescent="0.25">
      <c r="A15" s="64">
        <v>9</v>
      </c>
      <c r="B15" s="64" t="s">
        <v>356</v>
      </c>
      <c r="C15" s="65">
        <v>1087024000799</v>
      </c>
      <c r="D15" s="67">
        <v>7024028270</v>
      </c>
      <c r="E15" s="64" t="s">
        <v>89</v>
      </c>
      <c r="F15" s="64" t="s">
        <v>365</v>
      </c>
      <c r="G15" s="101">
        <v>0</v>
      </c>
      <c r="H15" s="80" t="s">
        <v>10</v>
      </c>
      <c r="I15" s="142" t="s">
        <v>2945</v>
      </c>
    </row>
    <row r="16" spans="1:9" s="8" customFormat="1" ht="102" x14ac:dyDescent="0.25">
      <c r="A16" s="64">
        <v>10</v>
      </c>
      <c r="B16" s="64" t="s">
        <v>366</v>
      </c>
      <c r="C16" s="66">
        <v>1087024000942</v>
      </c>
      <c r="D16" s="67">
        <v>7024028390</v>
      </c>
      <c r="E16" s="64" t="s">
        <v>89</v>
      </c>
      <c r="F16" s="64" t="s">
        <v>367</v>
      </c>
      <c r="G16" s="101">
        <v>0</v>
      </c>
      <c r="H16" s="80" t="s">
        <v>10</v>
      </c>
      <c r="I16" s="142" t="s">
        <v>2945</v>
      </c>
    </row>
    <row r="17" spans="1:9" s="8" customFormat="1" ht="102" x14ac:dyDescent="0.25">
      <c r="A17" s="64">
        <v>11</v>
      </c>
      <c r="B17" s="64" t="s">
        <v>368</v>
      </c>
      <c r="C17" s="68">
        <v>304702402800045</v>
      </c>
      <c r="D17" s="68">
        <v>702400113210</v>
      </c>
      <c r="E17" s="64" t="s">
        <v>369</v>
      </c>
      <c r="F17" s="233" t="s">
        <v>370</v>
      </c>
      <c r="G17" s="101">
        <v>21.251000000000001</v>
      </c>
      <c r="H17" s="80" t="s">
        <v>104</v>
      </c>
      <c r="I17" s="142" t="s">
        <v>2945</v>
      </c>
    </row>
    <row r="18" spans="1:9" s="8" customFormat="1" ht="102" x14ac:dyDescent="0.25">
      <c r="A18" s="64">
        <v>12</v>
      </c>
      <c r="B18" s="64" t="s">
        <v>356</v>
      </c>
      <c r="C18" s="65">
        <v>1087024000799</v>
      </c>
      <c r="D18" s="67">
        <v>7024028270</v>
      </c>
      <c r="E18" s="64" t="s">
        <v>89</v>
      </c>
      <c r="F18" s="233"/>
      <c r="G18" s="101"/>
      <c r="H18" s="80" t="s">
        <v>10</v>
      </c>
      <c r="I18" s="142" t="s">
        <v>2945</v>
      </c>
    </row>
    <row r="19" spans="1:9" s="8" customFormat="1" ht="102" x14ac:dyDescent="0.25">
      <c r="A19" s="64">
        <v>13</v>
      </c>
      <c r="B19" s="64" t="s">
        <v>371</v>
      </c>
      <c r="C19" s="68">
        <v>1027001686910</v>
      </c>
      <c r="D19" s="68">
        <v>7024004494</v>
      </c>
      <c r="E19" s="64" t="s">
        <v>214</v>
      </c>
      <c r="F19" s="233" t="s">
        <v>372</v>
      </c>
      <c r="G19" s="101">
        <v>15.179</v>
      </c>
      <c r="H19" s="80" t="s">
        <v>6</v>
      </c>
      <c r="I19" s="142" t="s">
        <v>2945</v>
      </c>
    </row>
    <row r="20" spans="1:9" s="8" customFormat="1" ht="102" x14ac:dyDescent="0.25">
      <c r="A20" s="64">
        <v>14</v>
      </c>
      <c r="B20" s="64" t="s">
        <v>356</v>
      </c>
      <c r="C20" s="65">
        <v>1087024000799</v>
      </c>
      <c r="D20" s="67">
        <v>7024028270</v>
      </c>
      <c r="E20" s="64" t="s">
        <v>89</v>
      </c>
      <c r="F20" s="233"/>
      <c r="G20" s="101">
        <v>0</v>
      </c>
      <c r="H20" s="80" t="s">
        <v>10</v>
      </c>
      <c r="I20" s="142" t="s">
        <v>2945</v>
      </c>
    </row>
    <row r="21" spans="1:9" s="8" customFormat="1" ht="102" x14ac:dyDescent="0.25">
      <c r="A21" s="64">
        <v>15</v>
      </c>
      <c r="B21" s="64" t="s">
        <v>356</v>
      </c>
      <c r="C21" s="65">
        <v>1087024000799</v>
      </c>
      <c r="D21" s="67">
        <v>7024028270</v>
      </c>
      <c r="E21" s="64" t="s">
        <v>89</v>
      </c>
      <c r="F21" s="64" t="s">
        <v>373</v>
      </c>
      <c r="G21" s="101">
        <v>0</v>
      </c>
      <c r="H21" s="80" t="s">
        <v>10</v>
      </c>
      <c r="I21" s="142" t="s">
        <v>2945</v>
      </c>
    </row>
    <row r="22" spans="1:9" s="8" customFormat="1" ht="102" x14ac:dyDescent="0.25">
      <c r="A22" s="64">
        <v>16</v>
      </c>
      <c r="B22" s="64" t="s">
        <v>356</v>
      </c>
      <c r="C22" s="65">
        <v>1087024000799</v>
      </c>
      <c r="D22" s="67">
        <v>7024028270</v>
      </c>
      <c r="E22" s="64" t="s">
        <v>89</v>
      </c>
      <c r="F22" s="64" t="s">
        <v>374</v>
      </c>
      <c r="G22" s="101">
        <v>0</v>
      </c>
      <c r="H22" s="80" t="s">
        <v>10</v>
      </c>
      <c r="I22" s="142" t="s">
        <v>2945</v>
      </c>
    </row>
    <row r="23" spans="1:9" s="8" customFormat="1" ht="102" x14ac:dyDescent="0.25">
      <c r="A23" s="64">
        <v>17</v>
      </c>
      <c r="B23" s="64" t="s">
        <v>371</v>
      </c>
      <c r="C23" s="68">
        <v>1027001686910</v>
      </c>
      <c r="D23" s="68">
        <v>7024004494</v>
      </c>
      <c r="E23" s="64" t="s">
        <v>214</v>
      </c>
      <c r="F23" s="233" t="s">
        <v>375</v>
      </c>
      <c r="G23" s="101">
        <v>15.179</v>
      </c>
      <c r="H23" s="80" t="s">
        <v>6</v>
      </c>
      <c r="I23" s="142" t="s">
        <v>2945</v>
      </c>
    </row>
    <row r="24" spans="1:9" s="8" customFormat="1" ht="102" x14ac:dyDescent="0.25">
      <c r="A24" s="64">
        <v>18</v>
      </c>
      <c r="B24" s="64" t="s">
        <v>356</v>
      </c>
      <c r="C24" s="65">
        <v>1087024000799</v>
      </c>
      <c r="D24" s="67">
        <v>7024028270</v>
      </c>
      <c r="E24" s="64" t="s">
        <v>89</v>
      </c>
      <c r="F24" s="233"/>
      <c r="G24" s="101">
        <v>0</v>
      </c>
      <c r="H24" s="80" t="s">
        <v>10</v>
      </c>
      <c r="I24" s="142" t="s">
        <v>2945</v>
      </c>
    </row>
    <row r="25" spans="1:9" s="8" customFormat="1" ht="102" x14ac:dyDescent="0.25">
      <c r="A25" s="64">
        <v>19</v>
      </c>
      <c r="B25" s="64" t="s">
        <v>371</v>
      </c>
      <c r="C25" s="68">
        <v>1027001686910</v>
      </c>
      <c r="D25" s="68">
        <v>7024004494</v>
      </c>
      <c r="E25" s="64" t="s">
        <v>376</v>
      </c>
      <c r="F25" s="233" t="s">
        <v>377</v>
      </c>
      <c r="G25" s="101">
        <v>35.250999999999998</v>
      </c>
      <c r="H25" s="80" t="s">
        <v>104</v>
      </c>
      <c r="I25" s="142" t="s">
        <v>2945</v>
      </c>
    </row>
    <row r="26" spans="1:9" s="8" customFormat="1" ht="102" x14ac:dyDescent="0.25">
      <c r="A26" s="64">
        <v>20</v>
      </c>
      <c r="B26" s="64" t="s">
        <v>356</v>
      </c>
      <c r="C26" s="65">
        <v>1087024000799</v>
      </c>
      <c r="D26" s="67">
        <v>7024028270</v>
      </c>
      <c r="E26" s="64" t="s">
        <v>89</v>
      </c>
      <c r="F26" s="233"/>
      <c r="G26" s="101">
        <v>0</v>
      </c>
      <c r="H26" s="80" t="s">
        <v>10</v>
      </c>
      <c r="I26" s="142" t="s">
        <v>2945</v>
      </c>
    </row>
    <row r="27" spans="1:9" s="8" customFormat="1" ht="102" x14ac:dyDescent="0.25">
      <c r="A27" s="64">
        <v>21</v>
      </c>
      <c r="B27" s="64" t="s">
        <v>356</v>
      </c>
      <c r="C27" s="50">
        <v>1087024000799</v>
      </c>
      <c r="D27" s="67">
        <v>7024028270</v>
      </c>
      <c r="E27" s="64" t="s">
        <v>89</v>
      </c>
      <c r="F27" s="64" t="s">
        <v>378</v>
      </c>
      <c r="G27" s="101">
        <v>0</v>
      </c>
      <c r="H27" s="80" t="s">
        <v>10</v>
      </c>
      <c r="I27" s="142" t="s">
        <v>2945</v>
      </c>
    </row>
    <row r="28" spans="1:9" s="8" customFormat="1" ht="102" x14ac:dyDescent="0.25">
      <c r="A28" s="64">
        <v>22</v>
      </c>
      <c r="B28" s="64" t="s">
        <v>356</v>
      </c>
      <c r="C28" s="50">
        <v>1087024000799</v>
      </c>
      <c r="D28" s="67">
        <v>7024028270</v>
      </c>
      <c r="E28" s="64" t="s">
        <v>89</v>
      </c>
      <c r="F28" s="64" t="s">
        <v>379</v>
      </c>
      <c r="G28" s="101">
        <v>0</v>
      </c>
      <c r="H28" s="80" t="s">
        <v>10</v>
      </c>
      <c r="I28" s="142" t="s">
        <v>2945</v>
      </c>
    </row>
    <row r="29" spans="1:9" s="8" customFormat="1" ht="102" x14ac:dyDescent="0.25">
      <c r="A29" s="64">
        <v>23</v>
      </c>
      <c r="B29" s="64" t="s">
        <v>380</v>
      </c>
      <c r="C29" s="68">
        <v>304702409100019</v>
      </c>
      <c r="D29" s="68">
        <v>702400142348</v>
      </c>
      <c r="E29" s="64" t="s">
        <v>30</v>
      </c>
      <c r="F29" s="233" t="s">
        <v>381</v>
      </c>
      <c r="G29" s="101">
        <v>6.9610000000000003</v>
      </c>
      <c r="H29" s="80" t="s">
        <v>10</v>
      </c>
      <c r="I29" s="142" t="s">
        <v>2945</v>
      </c>
    </row>
    <row r="30" spans="1:9" s="8" customFormat="1" ht="102" x14ac:dyDescent="0.25">
      <c r="A30" s="64">
        <v>24</v>
      </c>
      <c r="B30" s="64" t="s">
        <v>356</v>
      </c>
      <c r="C30" s="50">
        <v>1087024000799</v>
      </c>
      <c r="D30" s="67">
        <v>7024028270</v>
      </c>
      <c r="E30" s="64" t="s">
        <v>89</v>
      </c>
      <c r="F30" s="233"/>
      <c r="G30" s="101">
        <v>0</v>
      </c>
      <c r="H30" s="80" t="s">
        <v>10</v>
      </c>
      <c r="I30" s="142" t="s">
        <v>2945</v>
      </c>
    </row>
    <row r="31" spans="1:9" s="8" customFormat="1" ht="102" x14ac:dyDescent="0.25">
      <c r="A31" s="64">
        <v>25</v>
      </c>
      <c r="B31" s="64" t="s">
        <v>356</v>
      </c>
      <c r="C31" s="65">
        <v>1087024000799</v>
      </c>
      <c r="D31" s="67">
        <v>7024028270</v>
      </c>
      <c r="E31" s="64" t="s">
        <v>89</v>
      </c>
      <c r="F31" s="64" t="s">
        <v>382</v>
      </c>
      <c r="G31" s="101">
        <v>0</v>
      </c>
      <c r="H31" s="80" t="s">
        <v>10</v>
      </c>
      <c r="I31" s="142" t="s">
        <v>2945</v>
      </c>
    </row>
    <row r="32" spans="1:9" s="8" customFormat="1" ht="102" x14ac:dyDescent="0.25">
      <c r="A32" s="64">
        <v>26</v>
      </c>
      <c r="B32" s="64" t="s">
        <v>356</v>
      </c>
      <c r="C32" s="65">
        <v>1087024000799</v>
      </c>
      <c r="D32" s="67">
        <v>7024028270</v>
      </c>
      <c r="E32" s="64" t="s">
        <v>89</v>
      </c>
      <c r="F32" s="64" t="s">
        <v>383</v>
      </c>
      <c r="G32" s="101">
        <v>0</v>
      </c>
      <c r="H32" s="80" t="s">
        <v>10</v>
      </c>
      <c r="I32" s="142" t="s">
        <v>2945</v>
      </c>
    </row>
    <row r="33" spans="1:9" s="8" customFormat="1" ht="102" x14ac:dyDescent="0.25">
      <c r="A33" s="64">
        <v>27</v>
      </c>
      <c r="B33" s="64" t="s">
        <v>356</v>
      </c>
      <c r="C33" s="65">
        <v>1087024000799</v>
      </c>
      <c r="D33" s="67">
        <v>7024028270</v>
      </c>
      <c r="E33" s="64" t="s">
        <v>89</v>
      </c>
      <c r="F33" s="64" t="s">
        <v>384</v>
      </c>
      <c r="G33" s="101">
        <v>0</v>
      </c>
      <c r="H33" s="80" t="s">
        <v>10</v>
      </c>
      <c r="I33" s="142" t="s">
        <v>2945</v>
      </c>
    </row>
    <row r="34" spans="1:9" s="8" customFormat="1" ht="102" x14ac:dyDescent="0.25">
      <c r="A34" s="64">
        <v>28</v>
      </c>
      <c r="B34" s="64" t="s">
        <v>356</v>
      </c>
      <c r="C34" s="65">
        <v>1087024000799</v>
      </c>
      <c r="D34" s="67">
        <v>7024028270</v>
      </c>
      <c r="E34" s="64" t="s">
        <v>89</v>
      </c>
      <c r="F34" s="64" t="s">
        <v>385</v>
      </c>
      <c r="G34" s="101">
        <v>0</v>
      </c>
      <c r="H34" s="80" t="s">
        <v>10</v>
      </c>
      <c r="I34" s="142" t="s">
        <v>2945</v>
      </c>
    </row>
    <row r="35" spans="1:9" s="8" customFormat="1" ht="102" x14ac:dyDescent="0.25">
      <c r="A35" s="64">
        <v>29</v>
      </c>
      <c r="B35" s="64" t="s">
        <v>356</v>
      </c>
      <c r="C35" s="65">
        <v>1087024000799</v>
      </c>
      <c r="D35" s="67">
        <v>7024028270</v>
      </c>
      <c r="E35" s="64" t="s">
        <v>89</v>
      </c>
      <c r="F35" s="64" t="s">
        <v>386</v>
      </c>
      <c r="G35" s="101">
        <v>0</v>
      </c>
      <c r="H35" s="80" t="s">
        <v>10</v>
      </c>
      <c r="I35" s="142" t="s">
        <v>2945</v>
      </c>
    </row>
    <row r="36" spans="1:9" s="8" customFormat="1" ht="102" x14ac:dyDescent="0.25">
      <c r="A36" s="64">
        <v>30</v>
      </c>
      <c r="B36" s="233" t="s">
        <v>356</v>
      </c>
      <c r="C36" s="243">
        <v>1087024000799</v>
      </c>
      <c r="D36" s="213">
        <v>7024028270</v>
      </c>
      <c r="E36" s="64" t="s">
        <v>387</v>
      </c>
      <c r="F36" s="233" t="s">
        <v>388</v>
      </c>
      <c r="G36" s="101">
        <v>6.03</v>
      </c>
      <c r="H36" s="80" t="s">
        <v>10</v>
      </c>
      <c r="I36" s="142" t="s">
        <v>2945</v>
      </c>
    </row>
    <row r="37" spans="1:9" s="8" customFormat="1" ht="102" x14ac:dyDescent="0.25">
      <c r="A37" s="64">
        <v>31</v>
      </c>
      <c r="B37" s="233"/>
      <c r="C37" s="233"/>
      <c r="D37" s="234"/>
      <c r="E37" s="64" t="s">
        <v>101</v>
      </c>
      <c r="F37" s="233"/>
      <c r="G37" s="101">
        <v>29.937000000000001</v>
      </c>
      <c r="H37" s="80" t="s">
        <v>104</v>
      </c>
      <c r="I37" s="142" t="s">
        <v>2945</v>
      </c>
    </row>
    <row r="38" spans="1:9" s="8" customFormat="1" ht="102" x14ac:dyDescent="0.25">
      <c r="A38" s="64">
        <v>32</v>
      </c>
      <c r="B38" s="233"/>
      <c r="C38" s="233"/>
      <c r="D38" s="234"/>
      <c r="E38" s="64" t="s">
        <v>65</v>
      </c>
      <c r="F38" s="233"/>
      <c r="G38" s="101">
        <v>25.937000000000001</v>
      </c>
      <c r="H38" s="80" t="s">
        <v>104</v>
      </c>
      <c r="I38" s="142" t="s">
        <v>2945</v>
      </c>
    </row>
    <row r="39" spans="1:9" s="8" customFormat="1" ht="102" x14ac:dyDescent="0.25">
      <c r="A39" s="64">
        <v>33</v>
      </c>
      <c r="B39" s="64" t="s">
        <v>356</v>
      </c>
      <c r="C39" s="65">
        <v>1087024000799</v>
      </c>
      <c r="D39" s="67">
        <v>7024028270</v>
      </c>
      <c r="E39" s="64" t="s">
        <v>89</v>
      </c>
      <c r="F39" s="64" t="s">
        <v>389</v>
      </c>
      <c r="G39" s="101">
        <v>0</v>
      </c>
      <c r="H39" s="80" t="s">
        <v>10</v>
      </c>
      <c r="I39" s="142" t="s">
        <v>2945</v>
      </c>
    </row>
    <row r="40" spans="1:9" s="8" customFormat="1" ht="102" x14ac:dyDescent="0.25">
      <c r="A40" s="64">
        <v>34</v>
      </c>
      <c r="B40" s="64" t="s">
        <v>356</v>
      </c>
      <c r="C40" s="50">
        <v>1087024000799</v>
      </c>
      <c r="D40" s="67">
        <v>7024028270</v>
      </c>
      <c r="E40" s="64" t="s">
        <v>89</v>
      </c>
      <c r="F40" s="64" t="s">
        <v>390</v>
      </c>
      <c r="G40" s="101">
        <v>0</v>
      </c>
      <c r="H40" s="80" t="s">
        <v>10</v>
      </c>
      <c r="I40" s="142" t="s">
        <v>2945</v>
      </c>
    </row>
    <row r="41" spans="1:9" s="8" customFormat="1" ht="102" x14ac:dyDescent="0.25">
      <c r="A41" s="64">
        <v>35</v>
      </c>
      <c r="B41" s="64" t="s">
        <v>356</v>
      </c>
      <c r="C41" s="50">
        <v>1087024000799</v>
      </c>
      <c r="D41" s="67">
        <v>7024028270</v>
      </c>
      <c r="E41" s="64" t="s">
        <v>89</v>
      </c>
      <c r="F41" s="64" t="s">
        <v>391</v>
      </c>
      <c r="G41" s="101">
        <v>0</v>
      </c>
      <c r="H41" s="80" t="s">
        <v>10</v>
      </c>
      <c r="I41" s="142" t="s">
        <v>2945</v>
      </c>
    </row>
    <row r="42" spans="1:9" s="8" customFormat="1" ht="102" x14ac:dyDescent="0.25">
      <c r="A42" s="64">
        <v>36</v>
      </c>
      <c r="B42" s="64" t="s">
        <v>356</v>
      </c>
      <c r="C42" s="65">
        <v>1087024000799</v>
      </c>
      <c r="D42" s="67">
        <v>7024028270</v>
      </c>
      <c r="E42" s="64" t="s">
        <v>89</v>
      </c>
      <c r="F42" s="64" t="s">
        <v>392</v>
      </c>
      <c r="G42" s="101">
        <v>0</v>
      </c>
      <c r="H42" s="80" t="s">
        <v>10</v>
      </c>
      <c r="I42" s="142" t="s">
        <v>2945</v>
      </c>
    </row>
    <row r="43" spans="1:9" s="8" customFormat="1" ht="102" x14ac:dyDescent="0.25">
      <c r="A43" s="64">
        <v>37</v>
      </c>
      <c r="B43" s="64" t="s">
        <v>356</v>
      </c>
      <c r="C43" s="65">
        <v>1087024000799</v>
      </c>
      <c r="D43" s="67">
        <v>7024028270</v>
      </c>
      <c r="E43" s="64" t="s">
        <v>89</v>
      </c>
      <c r="F43" s="64" t="s">
        <v>393</v>
      </c>
      <c r="G43" s="101">
        <v>0</v>
      </c>
      <c r="H43" s="80" t="s">
        <v>10</v>
      </c>
      <c r="I43" s="142" t="s">
        <v>2945</v>
      </c>
    </row>
    <row r="44" spans="1:9" s="8" customFormat="1" ht="102" x14ac:dyDescent="0.25">
      <c r="A44" s="64">
        <v>38</v>
      </c>
      <c r="B44" s="64" t="s">
        <v>356</v>
      </c>
      <c r="C44" s="50">
        <v>1087024000799</v>
      </c>
      <c r="D44" s="67">
        <v>7024028270</v>
      </c>
      <c r="E44" s="64" t="s">
        <v>89</v>
      </c>
      <c r="F44" s="64" t="s">
        <v>394</v>
      </c>
      <c r="G44" s="101">
        <v>0</v>
      </c>
      <c r="H44" s="80" t="s">
        <v>10</v>
      </c>
      <c r="I44" s="142" t="s">
        <v>2945</v>
      </c>
    </row>
    <row r="45" spans="1:9" s="8" customFormat="1" ht="102" x14ac:dyDescent="0.25">
      <c r="A45" s="64">
        <v>39</v>
      </c>
      <c r="B45" s="64" t="s">
        <v>356</v>
      </c>
      <c r="C45" s="50">
        <v>1087024000799</v>
      </c>
      <c r="D45" s="67">
        <v>7024028270</v>
      </c>
      <c r="E45" s="64" t="s">
        <v>89</v>
      </c>
      <c r="F45" s="64" t="s">
        <v>395</v>
      </c>
      <c r="G45" s="101">
        <v>0</v>
      </c>
      <c r="H45" s="80" t="s">
        <v>10</v>
      </c>
      <c r="I45" s="142" t="s">
        <v>2945</v>
      </c>
    </row>
    <row r="46" spans="1:9" s="8" customFormat="1" ht="102" x14ac:dyDescent="0.25">
      <c r="A46" s="64">
        <v>40</v>
      </c>
      <c r="B46" s="64" t="s">
        <v>356</v>
      </c>
      <c r="C46" s="50">
        <v>1087024000799</v>
      </c>
      <c r="D46" s="67">
        <v>7024028270</v>
      </c>
      <c r="E46" s="64" t="s">
        <v>89</v>
      </c>
      <c r="F46" s="64" t="s">
        <v>396</v>
      </c>
      <c r="G46" s="101">
        <v>0</v>
      </c>
      <c r="H46" s="80" t="s">
        <v>10</v>
      </c>
      <c r="I46" s="142" t="s">
        <v>2945</v>
      </c>
    </row>
    <row r="47" spans="1:9" s="8" customFormat="1" ht="102" x14ac:dyDescent="0.25">
      <c r="A47" s="64">
        <v>41</v>
      </c>
      <c r="B47" s="64" t="s">
        <v>356</v>
      </c>
      <c r="C47" s="50">
        <v>1087024000799</v>
      </c>
      <c r="D47" s="67">
        <v>7024028270</v>
      </c>
      <c r="E47" s="64" t="s">
        <v>89</v>
      </c>
      <c r="F47" s="64" t="s">
        <v>397</v>
      </c>
      <c r="G47" s="101">
        <v>0</v>
      </c>
      <c r="H47" s="80" t="s">
        <v>10</v>
      </c>
      <c r="I47" s="142" t="s">
        <v>2945</v>
      </c>
    </row>
    <row r="48" spans="1:9" s="8" customFormat="1" ht="102" x14ac:dyDescent="0.25">
      <c r="A48" s="64">
        <v>42</v>
      </c>
      <c r="B48" s="64" t="s">
        <v>356</v>
      </c>
      <c r="C48" s="50">
        <v>1087024000799</v>
      </c>
      <c r="D48" s="67">
        <v>7024028270</v>
      </c>
      <c r="E48" s="64" t="s">
        <v>89</v>
      </c>
      <c r="F48" s="64" t="s">
        <v>398</v>
      </c>
      <c r="G48" s="101">
        <v>0</v>
      </c>
      <c r="H48" s="80" t="s">
        <v>10</v>
      </c>
      <c r="I48" s="142" t="s">
        <v>2945</v>
      </c>
    </row>
    <row r="49" spans="1:9" s="8" customFormat="1" ht="102" x14ac:dyDescent="0.25">
      <c r="A49" s="64">
        <v>43</v>
      </c>
      <c r="B49" s="64" t="s">
        <v>356</v>
      </c>
      <c r="C49" s="50">
        <v>1087024000799</v>
      </c>
      <c r="D49" s="67">
        <v>7024028270</v>
      </c>
      <c r="E49" s="64" t="s">
        <v>89</v>
      </c>
      <c r="F49" s="64" t="s">
        <v>399</v>
      </c>
      <c r="G49" s="101">
        <v>0</v>
      </c>
      <c r="H49" s="80" t="s">
        <v>10</v>
      </c>
      <c r="I49" s="142" t="s">
        <v>2945</v>
      </c>
    </row>
    <row r="50" spans="1:9" s="8" customFormat="1" ht="102" x14ac:dyDescent="0.25">
      <c r="A50" s="64">
        <v>44</v>
      </c>
      <c r="B50" s="64" t="s">
        <v>356</v>
      </c>
      <c r="C50" s="50">
        <v>1087024000799</v>
      </c>
      <c r="D50" s="67">
        <v>7024028270</v>
      </c>
      <c r="E50" s="64" t="s">
        <v>89</v>
      </c>
      <c r="F50" s="64" t="s">
        <v>400</v>
      </c>
      <c r="G50" s="101">
        <v>0</v>
      </c>
      <c r="H50" s="80" t="s">
        <v>10</v>
      </c>
      <c r="I50" s="142" t="s">
        <v>2945</v>
      </c>
    </row>
    <row r="51" spans="1:9" s="8" customFormat="1" ht="102" x14ac:dyDescent="0.25">
      <c r="A51" s="64">
        <v>45</v>
      </c>
      <c r="B51" s="64" t="s">
        <v>356</v>
      </c>
      <c r="C51" s="65">
        <v>1087024000799</v>
      </c>
      <c r="D51" s="67">
        <v>7024028270</v>
      </c>
      <c r="E51" s="64" t="s">
        <v>89</v>
      </c>
      <c r="F51" s="64" t="s">
        <v>401</v>
      </c>
      <c r="G51" s="101">
        <v>0</v>
      </c>
      <c r="H51" s="80" t="s">
        <v>10</v>
      </c>
      <c r="I51" s="142" t="s">
        <v>2945</v>
      </c>
    </row>
    <row r="52" spans="1:9" s="8" customFormat="1" ht="102" x14ac:dyDescent="0.25">
      <c r="A52" s="64">
        <v>46</v>
      </c>
      <c r="B52" s="64" t="s">
        <v>356</v>
      </c>
      <c r="C52" s="50">
        <v>1087024000799</v>
      </c>
      <c r="D52" s="67">
        <v>7024028270</v>
      </c>
      <c r="E52" s="64" t="s">
        <v>89</v>
      </c>
      <c r="F52" s="64" t="s">
        <v>402</v>
      </c>
      <c r="G52" s="101">
        <v>0</v>
      </c>
      <c r="H52" s="80" t="s">
        <v>10</v>
      </c>
      <c r="I52" s="142" t="s">
        <v>2945</v>
      </c>
    </row>
    <row r="53" spans="1:9" s="8" customFormat="1" ht="102" x14ac:dyDescent="0.25">
      <c r="A53" s="64">
        <v>47</v>
      </c>
      <c r="B53" s="64" t="s">
        <v>356</v>
      </c>
      <c r="C53" s="50">
        <v>1087024000799</v>
      </c>
      <c r="D53" s="67">
        <v>7024028270</v>
      </c>
      <c r="E53" s="64" t="s">
        <v>89</v>
      </c>
      <c r="F53" s="64" t="s">
        <v>403</v>
      </c>
      <c r="G53" s="101">
        <v>0</v>
      </c>
      <c r="H53" s="80" t="s">
        <v>10</v>
      </c>
      <c r="I53" s="142" t="s">
        <v>2945</v>
      </c>
    </row>
    <row r="54" spans="1:9" s="8" customFormat="1" ht="102" x14ac:dyDescent="0.25">
      <c r="A54" s="64">
        <v>48</v>
      </c>
      <c r="B54" s="64" t="s">
        <v>356</v>
      </c>
      <c r="C54" s="50">
        <v>1087024000799</v>
      </c>
      <c r="D54" s="67">
        <v>7024028270</v>
      </c>
      <c r="E54" s="64" t="s">
        <v>89</v>
      </c>
      <c r="F54" s="64" t="s">
        <v>404</v>
      </c>
      <c r="G54" s="101">
        <v>0</v>
      </c>
      <c r="H54" s="80" t="s">
        <v>10</v>
      </c>
      <c r="I54" s="142" t="s">
        <v>2945</v>
      </c>
    </row>
    <row r="55" spans="1:9" s="8" customFormat="1" ht="102" x14ac:dyDescent="0.25">
      <c r="A55" s="64">
        <v>49</v>
      </c>
      <c r="B55" s="64" t="s">
        <v>356</v>
      </c>
      <c r="C55" s="50">
        <v>1087024000799</v>
      </c>
      <c r="D55" s="67">
        <v>7024028270</v>
      </c>
      <c r="E55" s="64" t="s">
        <v>89</v>
      </c>
      <c r="F55" s="64" t="s">
        <v>405</v>
      </c>
      <c r="G55" s="101">
        <v>0</v>
      </c>
      <c r="H55" s="80" t="s">
        <v>10</v>
      </c>
      <c r="I55" s="142" t="s">
        <v>2945</v>
      </c>
    </row>
    <row r="56" spans="1:9" s="8" customFormat="1" ht="102" x14ac:dyDescent="0.25">
      <c r="A56" s="64">
        <v>50</v>
      </c>
      <c r="B56" s="64" t="s">
        <v>356</v>
      </c>
      <c r="C56" s="50">
        <v>1087024000799</v>
      </c>
      <c r="D56" s="67">
        <v>7024028270</v>
      </c>
      <c r="E56" s="64" t="s">
        <v>89</v>
      </c>
      <c r="F56" s="64" t="s">
        <v>406</v>
      </c>
      <c r="G56" s="101">
        <v>0</v>
      </c>
      <c r="H56" s="80" t="s">
        <v>10</v>
      </c>
      <c r="I56" s="142" t="s">
        <v>2945</v>
      </c>
    </row>
    <row r="57" spans="1:9" s="8" customFormat="1" ht="102" x14ac:dyDescent="0.25">
      <c r="A57" s="64">
        <v>51</v>
      </c>
      <c r="B57" s="64" t="s">
        <v>356</v>
      </c>
      <c r="C57" s="50">
        <v>1087024000799</v>
      </c>
      <c r="D57" s="67">
        <v>7024028270</v>
      </c>
      <c r="E57" s="64" t="s">
        <v>89</v>
      </c>
      <c r="F57" s="64" t="s">
        <v>407</v>
      </c>
      <c r="G57" s="101">
        <v>0</v>
      </c>
      <c r="H57" s="80" t="s">
        <v>10</v>
      </c>
      <c r="I57" s="142" t="s">
        <v>2945</v>
      </c>
    </row>
    <row r="58" spans="1:9" s="8" customFormat="1" ht="102" x14ac:dyDescent="0.25">
      <c r="A58" s="64">
        <v>52</v>
      </c>
      <c r="B58" s="64" t="s">
        <v>356</v>
      </c>
      <c r="C58" s="50">
        <v>1087024000799</v>
      </c>
      <c r="D58" s="67">
        <v>7024028270</v>
      </c>
      <c r="E58" s="64" t="s">
        <v>89</v>
      </c>
      <c r="F58" s="64" t="s">
        <v>408</v>
      </c>
      <c r="G58" s="101">
        <v>0</v>
      </c>
      <c r="H58" s="80" t="s">
        <v>10</v>
      </c>
      <c r="I58" s="142" t="s">
        <v>2945</v>
      </c>
    </row>
    <row r="59" spans="1:9" s="8" customFormat="1" ht="102" x14ac:dyDescent="0.25">
      <c r="A59" s="64">
        <v>53</v>
      </c>
      <c r="B59" s="64" t="s">
        <v>356</v>
      </c>
      <c r="C59" s="50">
        <v>1087024000799</v>
      </c>
      <c r="D59" s="67">
        <v>7024028270</v>
      </c>
      <c r="E59" s="64" t="s">
        <v>89</v>
      </c>
      <c r="F59" s="64" t="s">
        <v>409</v>
      </c>
      <c r="G59" s="101">
        <v>0</v>
      </c>
      <c r="H59" s="80" t="s">
        <v>10</v>
      </c>
      <c r="I59" s="142" t="s">
        <v>2945</v>
      </c>
    </row>
    <row r="60" spans="1:9" s="8" customFormat="1" ht="102" x14ac:dyDescent="0.25">
      <c r="A60" s="64">
        <v>54</v>
      </c>
      <c r="B60" s="64" t="s">
        <v>356</v>
      </c>
      <c r="C60" s="50">
        <v>1087024000799</v>
      </c>
      <c r="D60" s="67">
        <v>7024028270</v>
      </c>
      <c r="E60" s="64" t="s">
        <v>89</v>
      </c>
      <c r="F60" s="64" t="s">
        <v>410</v>
      </c>
      <c r="G60" s="101">
        <v>0</v>
      </c>
      <c r="H60" s="80" t="s">
        <v>10</v>
      </c>
      <c r="I60" s="142" t="s">
        <v>2945</v>
      </c>
    </row>
    <row r="61" spans="1:9" s="8" customFormat="1" ht="102" x14ac:dyDescent="0.25">
      <c r="A61" s="64">
        <v>55</v>
      </c>
      <c r="B61" s="64" t="s">
        <v>356</v>
      </c>
      <c r="C61" s="50">
        <v>1087024000799</v>
      </c>
      <c r="D61" s="67">
        <v>7024028270</v>
      </c>
      <c r="E61" s="64" t="s">
        <v>89</v>
      </c>
      <c r="F61" s="64" t="s">
        <v>411</v>
      </c>
      <c r="G61" s="101">
        <v>0</v>
      </c>
      <c r="H61" s="80" t="s">
        <v>10</v>
      </c>
      <c r="I61" s="142" t="s">
        <v>2945</v>
      </c>
    </row>
    <row r="62" spans="1:9" s="8" customFormat="1" ht="102" x14ac:dyDescent="0.25">
      <c r="A62" s="64">
        <v>56</v>
      </c>
      <c r="B62" s="64" t="s">
        <v>356</v>
      </c>
      <c r="C62" s="50">
        <v>1087024000799</v>
      </c>
      <c r="D62" s="67">
        <v>7024028270</v>
      </c>
      <c r="E62" s="64" t="s">
        <v>89</v>
      </c>
      <c r="F62" s="64" t="s">
        <v>412</v>
      </c>
      <c r="G62" s="101">
        <v>0</v>
      </c>
      <c r="H62" s="80" t="s">
        <v>10</v>
      </c>
      <c r="I62" s="142" t="s">
        <v>2945</v>
      </c>
    </row>
    <row r="63" spans="1:9" s="8" customFormat="1" ht="102" x14ac:dyDescent="0.25">
      <c r="A63" s="64">
        <v>57</v>
      </c>
      <c r="B63" s="64" t="s">
        <v>356</v>
      </c>
      <c r="C63" s="50">
        <v>1087024000799</v>
      </c>
      <c r="D63" s="67">
        <v>7024028270</v>
      </c>
      <c r="E63" s="64" t="s">
        <v>89</v>
      </c>
      <c r="F63" s="64" t="s">
        <v>413</v>
      </c>
      <c r="G63" s="101">
        <v>0</v>
      </c>
      <c r="H63" s="80" t="s">
        <v>10</v>
      </c>
      <c r="I63" s="142" t="s">
        <v>2945</v>
      </c>
    </row>
    <row r="64" spans="1:9" s="8" customFormat="1" ht="102" x14ac:dyDescent="0.25">
      <c r="A64" s="64">
        <v>58</v>
      </c>
      <c r="B64" s="64" t="s">
        <v>414</v>
      </c>
      <c r="C64" s="66">
        <v>1087024000942</v>
      </c>
      <c r="D64" s="67">
        <v>7024028390</v>
      </c>
      <c r="E64" s="64" t="s">
        <v>89</v>
      </c>
      <c r="F64" s="64" t="s">
        <v>415</v>
      </c>
      <c r="G64" s="101">
        <v>0</v>
      </c>
      <c r="H64" s="80" t="s">
        <v>10</v>
      </c>
      <c r="I64" s="142" t="s">
        <v>2945</v>
      </c>
    </row>
    <row r="65" spans="1:9" s="8" customFormat="1" ht="102" x14ac:dyDescent="0.25">
      <c r="A65" s="64">
        <v>59</v>
      </c>
      <c r="B65" s="64" t="s">
        <v>356</v>
      </c>
      <c r="C65" s="50">
        <v>1087024000799</v>
      </c>
      <c r="D65" s="67">
        <v>7024028270</v>
      </c>
      <c r="E65" s="64" t="s">
        <v>89</v>
      </c>
      <c r="F65" s="64" t="s">
        <v>416</v>
      </c>
      <c r="G65" s="101">
        <v>0</v>
      </c>
      <c r="H65" s="80" t="s">
        <v>10</v>
      </c>
      <c r="I65" s="142" t="s">
        <v>2945</v>
      </c>
    </row>
    <row r="66" spans="1:9" s="8" customFormat="1" ht="102" x14ac:dyDescent="0.25">
      <c r="A66" s="64">
        <v>60</v>
      </c>
      <c r="B66" s="64" t="s">
        <v>20</v>
      </c>
      <c r="C66" s="68">
        <v>304702408900013</v>
      </c>
      <c r="D66" s="68">
        <v>702400159119</v>
      </c>
      <c r="E66" s="64" t="s">
        <v>417</v>
      </c>
      <c r="F66" s="233" t="s">
        <v>418</v>
      </c>
      <c r="G66" s="101">
        <v>4.9610000000000003</v>
      </c>
      <c r="H66" s="80" t="s">
        <v>10</v>
      </c>
      <c r="I66" s="142" t="s">
        <v>2945</v>
      </c>
    </row>
    <row r="67" spans="1:9" s="8" customFormat="1" ht="102" x14ac:dyDescent="0.25">
      <c r="A67" s="64">
        <v>61</v>
      </c>
      <c r="B67" s="64" t="s">
        <v>419</v>
      </c>
      <c r="C67" s="68">
        <v>1022301598549</v>
      </c>
      <c r="D67" s="68">
        <v>2310031475</v>
      </c>
      <c r="E67" s="64" t="s">
        <v>79</v>
      </c>
      <c r="F67" s="233"/>
      <c r="G67" s="101">
        <v>4.9610000000000003</v>
      </c>
      <c r="H67" s="80" t="s">
        <v>10</v>
      </c>
      <c r="I67" s="142" t="s">
        <v>2945</v>
      </c>
    </row>
    <row r="68" spans="1:9" s="8" customFormat="1" ht="102" x14ac:dyDescent="0.25">
      <c r="A68" s="64">
        <v>62</v>
      </c>
      <c r="B68" s="64" t="s">
        <v>420</v>
      </c>
      <c r="C68" s="68">
        <v>1157024000099</v>
      </c>
      <c r="D68" s="68">
        <v>7024039546</v>
      </c>
      <c r="E68" s="64" t="s">
        <v>79</v>
      </c>
      <c r="F68" s="233"/>
      <c r="G68" s="101">
        <v>4.9610000000000003</v>
      </c>
      <c r="H68" s="80" t="s">
        <v>10</v>
      </c>
      <c r="I68" s="142" t="s">
        <v>2945</v>
      </c>
    </row>
    <row r="69" spans="1:9" s="8" customFormat="1" ht="102" x14ac:dyDescent="0.25">
      <c r="A69" s="64">
        <v>63</v>
      </c>
      <c r="B69" s="64" t="s">
        <v>421</v>
      </c>
      <c r="C69" s="68">
        <v>1027001691474</v>
      </c>
      <c r="D69" s="68">
        <v>7024005699</v>
      </c>
      <c r="E69" s="64" t="s">
        <v>56</v>
      </c>
      <c r="F69" s="64" t="s">
        <v>422</v>
      </c>
      <c r="G69" s="101">
        <v>1.9610000000000001</v>
      </c>
      <c r="H69" s="80" t="s">
        <v>32</v>
      </c>
      <c r="I69" s="142" t="s">
        <v>2945</v>
      </c>
    </row>
    <row r="70" spans="1:9" s="8" customFormat="1" ht="102" x14ac:dyDescent="0.25">
      <c r="A70" s="64">
        <v>64</v>
      </c>
      <c r="B70" s="64" t="s">
        <v>356</v>
      </c>
      <c r="C70" s="50">
        <v>1087024000799</v>
      </c>
      <c r="D70" s="67">
        <v>7024028270</v>
      </c>
      <c r="E70" s="64" t="s">
        <v>89</v>
      </c>
      <c r="F70" s="64" t="s">
        <v>423</v>
      </c>
      <c r="G70" s="101">
        <v>0</v>
      </c>
      <c r="H70" s="80" t="s">
        <v>10</v>
      </c>
      <c r="I70" s="142" t="s">
        <v>2945</v>
      </c>
    </row>
    <row r="71" spans="1:9" s="8" customFormat="1" ht="102" x14ac:dyDescent="0.25">
      <c r="A71" s="64">
        <v>65</v>
      </c>
      <c r="B71" s="64" t="s">
        <v>356</v>
      </c>
      <c r="C71" s="50">
        <v>1087024000799</v>
      </c>
      <c r="D71" s="67">
        <v>7024028270</v>
      </c>
      <c r="E71" s="64" t="s">
        <v>89</v>
      </c>
      <c r="F71" s="64" t="s">
        <v>424</v>
      </c>
      <c r="G71" s="101">
        <v>0</v>
      </c>
      <c r="H71" s="80" t="s">
        <v>10</v>
      </c>
      <c r="I71" s="142" t="s">
        <v>2945</v>
      </c>
    </row>
    <row r="72" spans="1:9" s="8" customFormat="1" ht="102" x14ac:dyDescent="0.25">
      <c r="A72" s="64">
        <v>66</v>
      </c>
      <c r="B72" s="64" t="s">
        <v>356</v>
      </c>
      <c r="C72" s="50">
        <v>1087024000799</v>
      </c>
      <c r="D72" s="67">
        <v>7024028270</v>
      </c>
      <c r="E72" s="64" t="s">
        <v>89</v>
      </c>
      <c r="F72" s="64" t="s">
        <v>425</v>
      </c>
      <c r="G72" s="101">
        <v>0</v>
      </c>
      <c r="H72" s="80" t="s">
        <v>10</v>
      </c>
      <c r="I72" s="142" t="s">
        <v>2945</v>
      </c>
    </row>
    <row r="73" spans="1:9" s="8" customFormat="1" ht="102" x14ac:dyDescent="0.25">
      <c r="A73" s="64">
        <v>67</v>
      </c>
      <c r="B73" s="64" t="s">
        <v>356</v>
      </c>
      <c r="C73" s="50">
        <v>1087024000799</v>
      </c>
      <c r="D73" s="67">
        <v>7024028270</v>
      </c>
      <c r="E73" s="64" t="s">
        <v>89</v>
      </c>
      <c r="F73" s="64" t="s">
        <v>426</v>
      </c>
      <c r="G73" s="101">
        <v>0</v>
      </c>
      <c r="H73" s="80" t="s">
        <v>10</v>
      </c>
      <c r="I73" s="142" t="s">
        <v>2945</v>
      </c>
    </row>
    <row r="74" spans="1:9" s="8" customFormat="1" ht="102" x14ac:dyDescent="0.25">
      <c r="A74" s="64">
        <v>68</v>
      </c>
      <c r="B74" s="64" t="s">
        <v>356</v>
      </c>
      <c r="C74" s="50">
        <v>1087024000799</v>
      </c>
      <c r="D74" s="67">
        <v>7024028270</v>
      </c>
      <c r="E74" s="64" t="s">
        <v>89</v>
      </c>
      <c r="F74" s="64" t="s">
        <v>427</v>
      </c>
      <c r="G74" s="101">
        <v>0</v>
      </c>
      <c r="H74" s="80" t="s">
        <v>10</v>
      </c>
      <c r="I74" s="142" t="s">
        <v>2945</v>
      </c>
    </row>
    <row r="75" spans="1:9" s="8" customFormat="1" ht="102" x14ac:dyDescent="0.25">
      <c r="A75" s="64">
        <v>69</v>
      </c>
      <c r="B75" s="64" t="s">
        <v>356</v>
      </c>
      <c r="C75" s="50">
        <v>1087024000799</v>
      </c>
      <c r="D75" s="67">
        <v>7024028270</v>
      </c>
      <c r="E75" s="64" t="s">
        <v>89</v>
      </c>
      <c r="F75" s="64" t="s">
        <v>428</v>
      </c>
      <c r="G75" s="101">
        <v>0</v>
      </c>
      <c r="H75" s="80" t="s">
        <v>10</v>
      </c>
      <c r="I75" s="142" t="s">
        <v>2945</v>
      </c>
    </row>
    <row r="76" spans="1:9" s="8" customFormat="1" ht="102" x14ac:dyDescent="0.25">
      <c r="A76" s="64">
        <v>70</v>
      </c>
      <c r="B76" s="233" t="s">
        <v>429</v>
      </c>
      <c r="C76" s="213">
        <v>1027001689736</v>
      </c>
      <c r="D76" s="213">
        <v>7024013668</v>
      </c>
      <c r="E76" s="64" t="s">
        <v>118</v>
      </c>
      <c r="F76" s="233" t="s">
        <v>430</v>
      </c>
      <c r="G76" s="101">
        <v>30.079000000000001</v>
      </c>
      <c r="H76" s="80" t="s">
        <v>104</v>
      </c>
      <c r="I76" s="142" t="s">
        <v>2945</v>
      </c>
    </row>
    <row r="77" spans="1:9" s="8" customFormat="1" ht="102" x14ac:dyDescent="0.25">
      <c r="A77" s="64">
        <v>71</v>
      </c>
      <c r="B77" s="233"/>
      <c r="C77" s="233"/>
      <c r="D77" s="234"/>
      <c r="E77" s="64" t="s">
        <v>206</v>
      </c>
      <c r="F77" s="233"/>
      <c r="G77" s="101">
        <v>27.937000000000001</v>
      </c>
      <c r="H77" s="80" t="s">
        <v>104</v>
      </c>
      <c r="I77" s="142" t="s">
        <v>2945</v>
      </c>
    </row>
    <row r="78" spans="1:9" s="8" customFormat="1" ht="102" x14ac:dyDescent="0.25">
      <c r="A78" s="64">
        <v>72</v>
      </c>
      <c r="B78" s="64" t="s">
        <v>2610</v>
      </c>
      <c r="C78" s="67">
        <v>1027000002446</v>
      </c>
      <c r="D78" s="67">
        <v>7000000130</v>
      </c>
      <c r="E78" s="64" t="s">
        <v>431</v>
      </c>
      <c r="F78" s="233" t="s">
        <v>432</v>
      </c>
      <c r="G78" s="101">
        <v>8.1790000000000003</v>
      </c>
      <c r="H78" s="80" t="s">
        <v>10</v>
      </c>
      <c r="I78" s="142" t="s">
        <v>2945</v>
      </c>
    </row>
    <row r="79" spans="1:9" s="8" customFormat="1" ht="114.75" customHeight="1" x14ac:dyDescent="0.25">
      <c r="A79" s="64">
        <v>73</v>
      </c>
      <c r="B79" s="64" t="s">
        <v>433</v>
      </c>
      <c r="C79" s="67">
        <v>304702426500074</v>
      </c>
      <c r="D79" s="67">
        <v>702400500956</v>
      </c>
      <c r="E79" s="64" t="s">
        <v>434</v>
      </c>
      <c r="F79" s="233"/>
      <c r="G79" s="101">
        <v>4.9610000000000003</v>
      </c>
      <c r="H79" s="80" t="s">
        <v>10</v>
      </c>
      <c r="I79" s="142" t="s">
        <v>2945</v>
      </c>
    </row>
    <row r="80" spans="1:9" s="8" customFormat="1" ht="102" x14ac:dyDescent="0.25">
      <c r="A80" s="64">
        <v>74</v>
      </c>
      <c r="B80" s="64" t="s">
        <v>435</v>
      </c>
      <c r="C80" s="67">
        <v>304702435900092</v>
      </c>
      <c r="D80" s="67">
        <v>702400745868</v>
      </c>
      <c r="E80" s="64" t="s">
        <v>436</v>
      </c>
      <c r="F80" s="233"/>
      <c r="G80" s="101">
        <v>4.9610000000000003</v>
      </c>
      <c r="H80" s="80" t="s">
        <v>10</v>
      </c>
      <c r="I80" s="142" t="s">
        <v>2945</v>
      </c>
    </row>
    <row r="81" spans="1:9" s="8" customFormat="1" ht="102" x14ac:dyDescent="0.25">
      <c r="A81" s="64">
        <v>75</v>
      </c>
      <c r="B81" s="64" t="s">
        <v>437</v>
      </c>
      <c r="C81" s="67" t="s">
        <v>438</v>
      </c>
      <c r="D81" s="67" t="s">
        <v>439</v>
      </c>
      <c r="E81" s="64" t="s">
        <v>440</v>
      </c>
      <c r="F81" s="233"/>
      <c r="G81" s="101">
        <v>4.9610000000000003</v>
      </c>
      <c r="H81" s="80" t="s">
        <v>10</v>
      </c>
      <c r="I81" s="142" t="s">
        <v>2945</v>
      </c>
    </row>
    <row r="82" spans="1:9" s="8" customFormat="1" ht="191.25" customHeight="1" x14ac:dyDescent="0.25">
      <c r="A82" s="64">
        <v>76</v>
      </c>
      <c r="B82" s="64" t="s">
        <v>441</v>
      </c>
      <c r="C82" s="67">
        <v>1097017018262</v>
      </c>
      <c r="D82" s="67">
        <v>7017249214</v>
      </c>
      <c r="E82" s="64" t="s">
        <v>442</v>
      </c>
      <c r="F82" s="233"/>
      <c r="G82" s="101">
        <v>6.03</v>
      </c>
      <c r="H82" s="80" t="s">
        <v>10</v>
      </c>
      <c r="I82" s="142" t="s">
        <v>2945</v>
      </c>
    </row>
    <row r="83" spans="1:9" s="8" customFormat="1" ht="102" x14ac:dyDescent="0.25">
      <c r="A83" s="64">
        <v>77</v>
      </c>
      <c r="B83" s="64" t="s">
        <v>443</v>
      </c>
      <c r="C83" s="67">
        <v>1085401005139</v>
      </c>
      <c r="D83" s="67" t="s">
        <v>444</v>
      </c>
      <c r="E83" s="64" t="s">
        <v>30</v>
      </c>
      <c r="F83" s="233" t="s">
        <v>445</v>
      </c>
      <c r="G83" s="101">
        <v>1.9610000000000001</v>
      </c>
      <c r="H83" s="80" t="s">
        <v>32</v>
      </c>
      <c r="I83" s="142" t="s">
        <v>2945</v>
      </c>
    </row>
    <row r="84" spans="1:9" s="8" customFormat="1" ht="140.25" customHeight="1" x14ac:dyDescent="0.25">
      <c r="A84" s="64">
        <v>78</v>
      </c>
      <c r="B84" s="64" t="s">
        <v>371</v>
      </c>
      <c r="C84" s="68">
        <v>1027001686910</v>
      </c>
      <c r="D84" s="68">
        <v>7024004494</v>
      </c>
      <c r="E84" s="64" t="s">
        <v>446</v>
      </c>
      <c r="F84" s="233"/>
      <c r="G84" s="101">
        <v>1.9610000000000001</v>
      </c>
      <c r="H84" s="80" t="s">
        <v>32</v>
      </c>
      <c r="I84" s="142" t="s">
        <v>2945</v>
      </c>
    </row>
    <row r="85" spans="1:9" s="8" customFormat="1" ht="102" x14ac:dyDescent="0.25">
      <c r="A85" s="64">
        <v>79</v>
      </c>
      <c r="B85" s="64" t="s">
        <v>447</v>
      </c>
      <c r="C85" s="41" t="s">
        <v>448</v>
      </c>
      <c r="D85" s="41" t="s">
        <v>449</v>
      </c>
      <c r="E85" s="64" t="s">
        <v>89</v>
      </c>
      <c r="F85" s="233"/>
      <c r="G85" s="101">
        <v>0</v>
      </c>
      <c r="H85" s="80" t="s">
        <v>10</v>
      </c>
      <c r="I85" s="142" t="s">
        <v>2945</v>
      </c>
    </row>
    <row r="86" spans="1:9" s="8" customFormat="1" ht="102" x14ac:dyDescent="0.25">
      <c r="A86" s="64">
        <v>80</v>
      </c>
      <c r="B86" s="64" t="s">
        <v>447</v>
      </c>
      <c r="C86" s="66">
        <v>1087024001371</v>
      </c>
      <c r="D86" s="67">
        <v>7024028865</v>
      </c>
      <c r="E86" s="64" t="s">
        <v>89</v>
      </c>
      <c r="F86" s="64" t="s">
        <v>450</v>
      </c>
      <c r="G86" s="101">
        <v>0</v>
      </c>
      <c r="H86" s="80" t="s">
        <v>10</v>
      </c>
      <c r="I86" s="142" t="s">
        <v>2945</v>
      </c>
    </row>
    <row r="87" spans="1:9" s="8" customFormat="1" ht="102" x14ac:dyDescent="0.25">
      <c r="A87" s="64">
        <v>81</v>
      </c>
      <c r="B87" s="64" t="s">
        <v>447</v>
      </c>
      <c r="C87" s="66">
        <v>1087024001371</v>
      </c>
      <c r="D87" s="67">
        <v>7024028865</v>
      </c>
      <c r="E87" s="64" t="s">
        <v>89</v>
      </c>
      <c r="F87" s="64" t="s">
        <v>451</v>
      </c>
      <c r="G87" s="101">
        <v>0</v>
      </c>
      <c r="H87" s="80" t="s">
        <v>10</v>
      </c>
      <c r="I87" s="142" t="s">
        <v>2945</v>
      </c>
    </row>
    <row r="88" spans="1:9" s="8" customFormat="1" ht="102" x14ac:dyDescent="0.25">
      <c r="A88" s="64">
        <v>82</v>
      </c>
      <c r="B88" s="64" t="s">
        <v>452</v>
      </c>
      <c r="C88" s="81" t="s">
        <v>453</v>
      </c>
      <c r="D88" s="41" t="s">
        <v>454</v>
      </c>
      <c r="E88" s="64" t="s">
        <v>455</v>
      </c>
      <c r="F88" s="233" t="s">
        <v>456</v>
      </c>
      <c r="G88" s="101">
        <v>20.024000000000001</v>
      </c>
      <c r="H88" s="80" t="s">
        <v>104</v>
      </c>
      <c r="I88" s="142" t="s">
        <v>2945</v>
      </c>
    </row>
    <row r="89" spans="1:9" s="8" customFormat="1" ht="102" x14ac:dyDescent="0.25">
      <c r="A89" s="64">
        <v>83</v>
      </c>
      <c r="B89" s="64" t="s">
        <v>457</v>
      </c>
      <c r="C89" s="67" t="s">
        <v>458</v>
      </c>
      <c r="D89" s="41" t="s">
        <v>459</v>
      </c>
      <c r="E89" s="64" t="s">
        <v>455</v>
      </c>
      <c r="F89" s="233"/>
      <c r="G89" s="101">
        <v>20.024000000000001</v>
      </c>
      <c r="H89" s="80" t="s">
        <v>104</v>
      </c>
      <c r="I89" s="142" t="s">
        <v>2945</v>
      </c>
    </row>
    <row r="90" spans="1:9" s="8" customFormat="1" ht="102" x14ac:dyDescent="0.25">
      <c r="A90" s="64">
        <v>84</v>
      </c>
      <c r="B90" s="233" t="s">
        <v>460</v>
      </c>
      <c r="C90" s="213">
        <v>1037000361738</v>
      </c>
      <c r="D90" s="213">
        <v>7024021299</v>
      </c>
      <c r="E90" s="64" t="s">
        <v>62</v>
      </c>
      <c r="F90" s="233" t="s">
        <v>461</v>
      </c>
      <c r="G90" s="101">
        <v>30.079000000000001</v>
      </c>
      <c r="H90" s="80" t="s">
        <v>804</v>
      </c>
      <c r="I90" s="142" t="s">
        <v>2945</v>
      </c>
    </row>
    <row r="91" spans="1:9" s="8" customFormat="1" ht="102" x14ac:dyDescent="0.25">
      <c r="A91" s="64">
        <v>85</v>
      </c>
      <c r="B91" s="233"/>
      <c r="C91" s="233"/>
      <c r="D91" s="234"/>
      <c r="E91" s="64" t="s">
        <v>462</v>
      </c>
      <c r="F91" s="233"/>
      <c r="G91" s="101">
        <v>27.937000000000001</v>
      </c>
      <c r="H91" s="80" t="s">
        <v>104</v>
      </c>
      <c r="I91" s="142" t="s">
        <v>2945</v>
      </c>
    </row>
    <row r="92" spans="1:9" s="8" customFormat="1" ht="102" x14ac:dyDescent="0.25">
      <c r="A92" s="64">
        <v>86</v>
      </c>
      <c r="B92" s="233"/>
      <c r="C92" s="233"/>
      <c r="D92" s="234"/>
      <c r="E92" s="64" t="s">
        <v>62</v>
      </c>
      <c r="F92" s="64" t="s">
        <v>463</v>
      </c>
      <c r="G92" s="101">
        <v>28.079000000000001</v>
      </c>
      <c r="H92" s="80" t="s">
        <v>104</v>
      </c>
      <c r="I92" s="142" t="s">
        <v>2945</v>
      </c>
    </row>
    <row r="93" spans="1:9" s="8" customFormat="1" ht="102" x14ac:dyDescent="0.25">
      <c r="A93" s="64">
        <v>87</v>
      </c>
      <c r="B93" s="233"/>
      <c r="C93" s="233"/>
      <c r="D93" s="234"/>
      <c r="E93" s="64" t="s">
        <v>62</v>
      </c>
      <c r="F93" s="233" t="s">
        <v>464</v>
      </c>
      <c r="G93" s="101">
        <v>28.079000000000001</v>
      </c>
      <c r="H93" s="80" t="s">
        <v>104</v>
      </c>
      <c r="I93" s="142" t="s">
        <v>2945</v>
      </c>
    </row>
    <row r="94" spans="1:9" s="8" customFormat="1" ht="102" x14ac:dyDescent="0.25">
      <c r="A94" s="64">
        <v>88</v>
      </c>
      <c r="B94" s="233"/>
      <c r="C94" s="233"/>
      <c r="D94" s="234"/>
      <c r="E94" s="64" t="s">
        <v>465</v>
      </c>
      <c r="F94" s="233"/>
      <c r="G94" s="101">
        <v>27.937000000000001</v>
      </c>
      <c r="H94" s="80" t="s">
        <v>104</v>
      </c>
      <c r="I94" s="142" t="s">
        <v>2945</v>
      </c>
    </row>
    <row r="95" spans="1:9" s="8" customFormat="1" ht="102" x14ac:dyDescent="0.25">
      <c r="A95" s="64">
        <v>89</v>
      </c>
      <c r="B95" s="64" t="s">
        <v>466</v>
      </c>
      <c r="C95" s="41">
        <v>314702424800010</v>
      </c>
      <c r="D95" s="67">
        <v>702400863981</v>
      </c>
      <c r="E95" s="64" t="s">
        <v>467</v>
      </c>
      <c r="F95" s="233" t="s">
        <v>468</v>
      </c>
      <c r="G95" s="101">
        <v>1.9610000000000001</v>
      </c>
      <c r="H95" s="80" t="s">
        <v>32</v>
      </c>
      <c r="I95" s="142" t="s">
        <v>2945</v>
      </c>
    </row>
    <row r="96" spans="1:9" s="8" customFormat="1" ht="102" x14ac:dyDescent="0.25">
      <c r="A96" s="64">
        <v>90</v>
      </c>
      <c r="B96" s="64" t="s">
        <v>447</v>
      </c>
      <c r="C96" s="41" t="s">
        <v>469</v>
      </c>
      <c r="D96" s="67" t="s">
        <v>470</v>
      </c>
      <c r="E96" s="64" t="s">
        <v>471</v>
      </c>
      <c r="F96" s="233"/>
      <c r="G96" s="101">
        <v>0</v>
      </c>
      <c r="H96" s="80" t="s">
        <v>10</v>
      </c>
      <c r="I96" s="142" t="s">
        <v>2945</v>
      </c>
    </row>
    <row r="97" spans="1:9" s="8" customFormat="1" ht="102" x14ac:dyDescent="0.25">
      <c r="A97" s="64">
        <v>91</v>
      </c>
      <c r="B97" s="64" t="s">
        <v>472</v>
      </c>
      <c r="C97" s="66">
        <v>304702407900097</v>
      </c>
      <c r="D97" s="67">
        <v>702400186627</v>
      </c>
      <c r="E97" s="64" t="s">
        <v>49</v>
      </c>
      <c r="F97" s="64" t="s">
        <v>473</v>
      </c>
      <c r="G97" s="101">
        <v>-3.9E-2</v>
      </c>
      <c r="H97" s="80" t="s">
        <v>32</v>
      </c>
      <c r="I97" s="142" t="s">
        <v>2945</v>
      </c>
    </row>
    <row r="98" spans="1:9" s="8" customFormat="1" ht="102" x14ac:dyDescent="0.25">
      <c r="A98" s="99">
        <v>92</v>
      </c>
      <c r="B98" s="64" t="s">
        <v>474</v>
      </c>
      <c r="C98" s="66">
        <v>1177031077981</v>
      </c>
      <c r="D98" s="67">
        <v>7017428534</v>
      </c>
      <c r="E98" s="64" t="s">
        <v>49</v>
      </c>
      <c r="F98" s="64" t="s">
        <v>475</v>
      </c>
      <c r="G98" s="101">
        <v>-3.9E-2</v>
      </c>
      <c r="H98" s="80" t="s">
        <v>32</v>
      </c>
      <c r="I98" s="142" t="s">
        <v>2945</v>
      </c>
    </row>
    <row r="99" spans="1:9" s="8" customFormat="1" ht="102" x14ac:dyDescent="0.25">
      <c r="A99" s="99">
        <v>93</v>
      </c>
      <c r="B99" s="64" t="s">
        <v>476</v>
      </c>
      <c r="C99" s="68">
        <v>1067024009832</v>
      </c>
      <c r="D99" s="68">
        <v>7024024290</v>
      </c>
      <c r="E99" s="64" t="s">
        <v>30</v>
      </c>
      <c r="F99" s="233" t="s">
        <v>477</v>
      </c>
      <c r="G99" s="101">
        <v>1.9610000000000001</v>
      </c>
      <c r="H99" s="80" t="s">
        <v>32</v>
      </c>
      <c r="I99" s="142" t="s">
        <v>2945</v>
      </c>
    </row>
    <row r="100" spans="1:9" s="8" customFormat="1" ht="102" x14ac:dyDescent="0.25">
      <c r="A100" s="99">
        <v>94</v>
      </c>
      <c r="B100" s="64" t="s">
        <v>447</v>
      </c>
      <c r="C100" s="66">
        <v>1087024001371</v>
      </c>
      <c r="D100" s="67">
        <v>7024028865</v>
      </c>
      <c r="E100" s="64" t="s">
        <v>89</v>
      </c>
      <c r="F100" s="233"/>
      <c r="G100" s="101">
        <v>0</v>
      </c>
      <c r="H100" s="80" t="s">
        <v>10</v>
      </c>
      <c r="I100" s="142" t="s">
        <v>2945</v>
      </c>
    </row>
    <row r="101" spans="1:9" s="8" customFormat="1" ht="102" x14ac:dyDescent="0.25">
      <c r="A101" s="99">
        <v>95</v>
      </c>
      <c r="B101" s="239" t="s">
        <v>478</v>
      </c>
      <c r="C101" s="241">
        <v>1027001687778</v>
      </c>
      <c r="D101" s="241">
        <v>7024006798</v>
      </c>
      <c r="E101" s="99" t="s">
        <v>479</v>
      </c>
      <c r="F101" s="99" t="s">
        <v>480</v>
      </c>
      <c r="G101" s="101">
        <v>28.949000000000002</v>
      </c>
      <c r="H101" s="80" t="s">
        <v>104</v>
      </c>
      <c r="I101" s="142" t="s">
        <v>2945</v>
      </c>
    </row>
    <row r="102" spans="1:9" s="8" customFormat="1" ht="102" x14ac:dyDescent="0.25">
      <c r="A102" s="99">
        <v>96</v>
      </c>
      <c r="B102" s="240"/>
      <c r="C102" s="240"/>
      <c r="D102" s="240"/>
      <c r="E102" s="70" t="s">
        <v>2856</v>
      </c>
      <c r="F102" s="70" t="s">
        <v>1633</v>
      </c>
      <c r="G102" s="101">
        <v>22.937000000000001</v>
      </c>
      <c r="H102" s="100" t="s">
        <v>104</v>
      </c>
      <c r="I102" s="142" t="s">
        <v>2945</v>
      </c>
    </row>
    <row r="103" spans="1:9" s="8" customFormat="1" ht="102" x14ac:dyDescent="0.25">
      <c r="A103" s="99">
        <v>97</v>
      </c>
      <c r="B103" s="233" t="s">
        <v>481</v>
      </c>
      <c r="C103" s="213">
        <v>1027001691727</v>
      </c>
      <c r="D103" s="213">
        <v>7024004328</v>
      </c>
      <c r="E103" s="64" t="s">
        <v>482</v>
      </c>
      <c r="F103" s="64" t="s">
        <v>483</v>
      </c>
      <c r="G103" s="101">
        <v>54.948999999999998</v>
      </c>
      <c r="H103" s="80" t="s">
        <v>120</v>
      </c>
      <c r="I103" s="142" t="s">
        <v>2945</v>
      </c>
    </row>
    <row r="104" spans="1:9" s="8" customFormat="1" ht="102" x14ac:dyDescent="0.25">
      <c r="A104" s="99">
        <v>98</v>
      </c>
      <c r="B104" s="233"/>
      <c r="C104" s="233"/>
      <c r="D104" s="234"/>
      <c r="E104" s="64" t="s">
        <v>484</v>
      </c>
      <c r="F104" s="64" t="s">
        <v>485</v>
      </c>
      <c r="G104" s="101">
        <v>37.250999999999998</v>
      </c>
      <c r="H104" s="80" t="s">
        <v>104</v>
      </c>
      <c r="I104" s="142" t="s">
        <v>2945</v>
      </c>
    </row>
    <row r="105" spans="1:9" s="8" customFormat="1" ht="102" x14ac:dyDescent="0.25">
      <c r="A105" s="99">
        <v>99</v>
      </c>
      <c r="B105" s="233"/>
      <c r="C105" s="233"/>
      <c r="D105" s="234"/>
      <c r="E105" s="64" t="s">
        <v>484</v>
      </c>
      <c r="F105" s="64" t="s">
        <v>486</v>
      </c>
      <c r="G105" s="101">
        <v>31.937000000000001</v>
      </c>
      <c r="H105" s="80" t="s">
        <v>104</v>
      </c>
      <c r="I105" s="142" t="s">
        <v>2945</v>
      </c>
    </row>
    <row r="106" spans="1:9" s="8" customFormat="1" ht="102" x14ac:dyDescent="0.25">
      <c r="A106" s="99">
        <v>100</v>
      </c>
      <c r="B106" s="64" t="s">
        <v>366</v>
      </c>
      <c r="C106" s="41">
        <v>1097024000160</v>
      </c>
      <c r="D106" s="41" t="s">
        <v>487</v>
      </c>
      <c r="E106" s="64" t="s">
        <v>89</v>
      </c>
      <c r="F106" s="233" t="s">
        <v>488</v>
      </c>
      <c r="G106" s="101">
        <v>0</v>
      </c>
      <c r="H106" s="80" t="s">
        <v>10</v>
      </c>
      <c r="I106" s="142" t="s">
        <v>2945</v>
      </c>
    </row>
    <row r="107" spans="1:9" s="8" customFormat="1" ht="102" x14ac:dyDescent="0.25">
      <c r="A107" s="99">
        <v>101</v>
      </c>
      <c r="B107" s="64" t="s">
        <v>489</v>
      </c>
      <c r="C107" s="41">
        <v>310702417500031</v>
      </c>
      <c r="D107" s="41">
        <v>702403673428</v>
      </c>
      <c r="E107" s="64" t="s">
        <v>490</v>
      </c>
      <c r="F107" s="233"/>
      <c r="G107" s="101">
        <v>33.250999999999998</v>
      </c>
      <c r="H107" s="80" t="s">
        <v>104</v>
      </c>
      <c r="I107" s="142" t="s">
        <v>2945</v>
      </c>
    </row>
    <row r="108" spans="1:9" s="8" customFormat="1" ht="102" x14ac:dyDescent="0.25">
      <c r="A108" s="99">
        <v>102</v>
      </c>
      <c r="B108" s="64" t="s">
        <v>491</v>
      </c>
      <c r="C108" s="41">
        <v>1067024010283</v>
      </c>
      <c r="D108" s="41">
        <v>7024024660</v>
      </c>
      <c r="E108" s="64" t="s">
        <v>49</v>
      </c>
      <c r="F108" s="64" t="s">
        <v>492</v>
      </c>
      <c r="G108" s="101">
        <v>-3.9E-2</v>
      </c>
      <c r="H108" s="80" t="s">
        <v>32</v>
      </c>
      <c r="I108" s="142" t="s">
        <v>2945</v>
      </c>
    </row>
    <row r="109" spans="1:9" s="8" customFormat="1" ht="102" x14ac:dyDescent="0.25">
      <c r="A109" s="99">
        <v>103</v>
      </c>
      <c r="B109" s="64" t="s">
        <v>493</v>
      </c>
      <c r="C109" s="68">
        <v>304702407800094</v>
      </c>
      <c r="D109" s="68">
        <v>702400514370</v>
      </c>
      <c r="E109" s="64" t="s">
        <v>49</v>
      </c>
      <c r="F109" s="64" t="s">
        <v>494</v>
      </c>
      <c r="G109" s="101">
        <v>-3.9E-2</v>
      </c>
      <c r="H109" s="80" t="s">
        <v>32</v>
      </c>
      <c r="I109" s="142" t="s">
        <v>2945</v>
      </c>
    </row>
    <row r="110" spans="1:9" s="8" customFormat="1" ht="102" x14ac:dyDescent="0.25">
      <c r="A110" s="99">
        <v>104</v>
      </c>
      <c r="B110" s="233" t="s">
        <v>495</v>
      </c>
      <c r="C110" s="41">
        <v>1027001686590</v>
      </c>
      <c r="D110" s="41">
        <v>7024006188</v>
      </c>
      <c r="E110" s="64" t="s">
        <v>496</v>
      </c>
      <c r="F110" s="233" t="s">
        <v>497</v>
      </c>
      <c r="G110" s="101">
        <v>28.079000000000001</v>
      </c>
      <c r="H110" s="80" t="s">
        <v>104</v>
      </c>
      <c r="I110" s="142" t="s">
        <v>2945</v>
      </c>
    </row>
    <row r="111" spans="1:9" s="8" customFormat="1" ht="102" x14ac:dyDescent="0.25">
      <c r="A111" s="99">
        <v>105</v>
      </c>
      <c r="B111" s="233"/>
      <c r="C111" s="64"/>
      <c r="D111" s="68"/>
      <c r="E111" s="64" t="s">
        <v>65</v>
      </c>
      <c r="F111" s="233"/>
      <c r="G111" s="101">
        <v>23.937000000000001</v>
      </c>
      <c r="H111" s="80" t="s">
        <v>104</v>
      </c>
      <c r="I111" s="142" t="s">
        <v>2945</v>
      </c>
    </row>
    <row r="112" spans="1:9" s="8" customFormat="1" ht="102" x14ac:dyDescent="0.25">
      <c r="A112" s="99">
        <v>106</v>
      </c>
      <c r="B112" s="64" t="s">
        <v>414</v>
      </c>
      <c r="C112" s="41">
        <v>1097024000160</v>
      </c>
      <c r="D112" s="41" t="s">
        <v>487</v>
      </c>
      <c r="E112" s="64" t="s">
        <v>89</v>
      </c>
      <c r="F112" s="64" t="s">
        <v>498</v>
      </c>
      <c r="G112" s="101">
        <v>0</v>
      </c>
      <c r="H112" s="80" t="s">
        <v>10</v>
      </c>
      <c r="I112" s="142" t="s">
        <v>2945</v>
      </c>
    </row>
    <row r="113" spans="1:9" s="8" customFormat="1" ht="102" x14ac:dyDescent="0.25">
      <c r="A113" s="99">
        <v>107</v>
      </c>
      <c r="B113" s="64" t="s">
        <v>366</v>
      </c>
      <c r="C113" s="41">
        <v>1097024000160</v>
      </c>
      <c r="D113" s="41" t="s">
        <v>487</v>
      </c>
      <c r="E113" s="64" t="s">
        <v>89</v>
      </c>
      <c r="F113" s="233" t="s">
        <v>499</v>
      </c>
      <c r="G113" s="101">
        <v>0</v>
      </c>
      <c r="H113" s="80" t="s">
        <v>10</v>
      </c>
      <c r="I113" s="142" t="s">
        <v>2945</v>
      </c>
    </row>
    <row r="114" spans="1:9" s="8" customFormat="1" ht="102" x14ac:dyDescent="0.25">
      <c r="A114" s="99">
        <v>108</v>
      </c>
      <c r="B114" s="64" t="s">
        <v>500</v>
      </c>
      <c r="C114" s="41">
        <v>1027001686678</v>
      </c>
      <c r="D114" s="41">
        <v>702401001</v>
      </c>
      <c r="E114" s="64" t="s">
        <v>501</v>
      </c>
      <c r="F114" s="233"/>
      <c r="G114" s="101">
        <v>1.9610000000000001</v>
      </c>
      <c r="H114" s="80" t="s">
        <v>32</v>
      </c>
      <c r="I114" s="142" t="s">
        <v>2945</v>
      </c>
    </row>
    <row r="115" spans="1:9" s="8" customFormat="1" ht="102" x14ac:dyDescent="0.25">
      <c r="A115" s="99">
        <v>109</v>
      </c>
      <c r="B115" s="64" t="s">
        <v>307</v>
      </c>
      <c r="C115" s="41" t="s">
        <v>26</v>
      </c>
      <c r="D115" s="41" t="s">
        <v>26</v>
      </c>
      <c r="E115" s="64" t="s">
        <v>49</v>
      </c>
      <c r="F115" s="64" t="s">
        <v>502</v>
      </c>
      <c r="G115" s="101">
        <v>-3.9E-2</v>
      </c>
      <c r="H115" s="80" t="s">
        <v>32</v>
      </c>
      <c r="I115" s="142" t="s">
        <v>2945</v>
      </c>
    </row>
    <row r="116" spans="1:9" s="8" customFormat="1" ht="102" x14ac:dyDescent="0.25">
      <c r="A116" s="99">
        <v>110</v>
      </c>
      <c r="B116" s="64" t="s">
        <v>503</v>
      </c>
      <c r="C116" s="41" t="s">
        <v>504</v>
      </c>
      <c r="D116" s="41" t="s">
        <v>505</v>
      </c>
      <c r="E116" s="64" t="s">
        <v>89</v>
      </c>
      <c r="F116" s="64" t="s">
        <v>506</v>
      </c>
      <c r="G116" s="101">
        <v>0</v>
      </c>
      <c r="H116" s="80" t="s">
        <v>10</v>
      </c>
      <c r="I116" s="142" t="s">
        <v>2945</v>
      </c>
    </row>
    <row r="117" spans="1:9" s="8" customFormat="1" ht="102" x14ac:dyDescent="0.25">
      <c r="A117" s="99">
        <v>111</v>
      </c>
      <c r="B117" s="64" t="s">
        <v>507</v>
      </c>
      <c r="C117" s="68">
        <v>1087024001492</v>
      </c>
      <c r="D117" s="68">
        <v>7024029019</v>
      </c>
      <c r="E117" s="64" t="s">
        <v>89</v>
      </c>
      <c r="F117" s="64" t="s">
        <v>508</v>
      </c>
      <c r="G117" s="101">
        <v>0</v>
      </c>
      <c r="H117" s="80" t="s">
        <v>10</v>
      </c>
      <c r="I117" s="142" t="s">
        <v>2945</v>
      </c>
    </row>
    <row r="118" spans="1:9" s="8" customFormat="1" ht="102" x14ac:dyDescent="0.25">
      <c r="A118" s="99">
        <v>112</v>
      </c>
      <c r="B118" s="64" t="s">
        <v>366</v>
      </c>
      <c r="C118" s="68">
        <v>1097024000160</v>
      </c>
      <c r="D118" s="68" t="s">
        <v>487</v>
      </c>
      <c r="E118" s="64" t="s">
        <v>89</v>
      </c>
      <c r="F118" s="64" t="s">
        <v>509</v>
      </c>
      <c r="G118" s="101">
        <v>0</v>
      </c>
      <c r="H118" s="80" t="s">
        <v>10</v>
      </c>
      <c r="I118" s="142" t="s">
        <v>2945</v>
      </c>
    </row>
    <row r="119" spans="1:9" s="8" customFormat="1" ht="102" x14ac:dyDescent="0.25">
      <c r="A119" s="99">
        <v>113</v>
      </c>
      <c r="B119" s="64" t="s">
        <v>510</v>
      </c>
      <c r="C119" s="68">
        <v>1025403190922</v>
      </c>
      <c r="D119" s="68">
        <v>5407205145</v>
      </c>
      <c r="E119" s="64" t="s">
        <v>40</v>
      </c>
      <c r="F119" s="233" t="s">
        <v>511</v>
      </c>
      <c r="G119" s="101">
        <v>10.179</v>
      </c>
      <c r="H119" s="80" t="s">
        <v>6</v>
      </c>
      <c r="I119" s="142" t="s">
        <v>2945</v>
      </c>
    </row>
    <row r="120" spans="1:9" s="8" customFormat="1" ht="102" x14ac:dyDescent="0.25">
      <c r="A120" s="99">
        <v>114</v>
      </c>
      <c r="B120" s="64" t="s">
        <v>512</v>
      </c>
      <c r="C120" s="68">
        <v>1097024000160</v>
      </c>
      <c r="D120" s="68">
        <v>7024030857</v>
      </c>
      <c r="E120" s="64" t="s">
        <v>89</v>
      </c>
      <c r="F120" s="233"/>
      <c r="G120" s="101">
        <v>0</v>
      </c>
      <c r="H120" s="80" t="s">
        <v>10</v>
      </c>
      <c r="I120" s="142" t="s">
        <v>2945</v>
      </c>
    </row>
    <row r="121" spans="1:9" s="8" customFormat="1" ht="102" x14ac:dyDescent="0.25">
      <c r="A121" s="99">
        <v>115</v>
      </c>
      <c r="B121" s="64" t="s">
        <v>513</v>
      </c>
      <c r="C121" s="68">
        <v>304702421600039</v>
      </c>
      <c r="D121" s="68">
        <v>702400526312</v>
      </c>
      <c r="E121" s="64" t="s">
        <v>514</v>
      </c>
      <c r="F121" s="233"/>
      <c r="G121" s="101">
        <v>23.469000000000001</v>
      </c>
      <c r="H121" s="80" t="s">
        <v>104</v>
      </c>
      <c r="I121" s="142" t="s">
        <v>2945</v>
      </c>
    </row>
    <row r="122" spans="1:9" s="8" customFormat="1" ht="102" x14ac:dyDescent="0.25">
      <c r="A122" s="99">
        <v>116</v>
      </c>
      <c r="B122" s="64" t="s">
        <v>307</v>
      </c>
      <c r="C122" s="68" t="s">
        <v>26</v>
      </c>
      <c r="D122" s="68" t="s">
        <v>26</v>
      </c>
      <c r="E122" s="64" t="s">
        <v>49</v>
      </c>
      <c r="F122" s="64" t="s">
        <v>515</v>
      </c>
      <c r="G122" s="101">
        <v>-3.9E-2</v>
      </c>
      <c r="H122" s="80" t="s">
        <v>32</v>
      </c>
      <c r="I122" s="142" t="s">
        <v>2945</v>
      </c>
    </row>
    <row r="123" spans="1:9" s="8" customFormat="1" ht="102" x14ac:dyDescent="0.25">
      <c r="A123" s="99">
        <v>117</v>
      </c>
      <c r="B123" s="64" t="s">
        <v>516</v>
      </c>
      <c r="C123" s="68">
        <v>1037000361936</v>
      </c>
      <c r="D123" s="68">
        <v>7024021475</v>
      </c>
      <c r="E123" s="64" t="s">
        <v>62</v>
      </c>
      <c r="F123" s="64" t="s">
        <v>517</v>
      </c>
      <c r="G123" s="101">
        <v>28.079000000000001</v>
      </c>
      <c r="H123" s="80" t="s">
        <v>104</v>
      </c>
      <c r="I123" s="142" t="s">
        <v>2945</v>
      </c>
    </row>
    <row r="124" spans="1:9" s="8" customFormat="1" ht="102" x14ac:dyDescent="0.25">
      <c r="A124" s="99">
        <v>118</v>
      </c>
      <c r="B124" s="64" t="s">
        <v>518</v>
      </c>
      <c r="C124" s="68">
        <v>1117024000796</v>
      </c>
      <c r="D124" s="68">
        <v>7024034869</v>
      </c>
      <c r="E124" s="64" t="s">
        <v>118</v>
      </c>
      <c r="F124" s="64" t="s">
        <v>520</v>
      </c>
      <c r="G124" s="101">
        <v>28.079000000000001</v>
      </c>
      <c r="H124" s="80" t="s">
        <v>104</v>
      </c>
      <c r="I124" s="142" t="s">
        <v>2945</v>
      </c>
    </row>
    <row r="125" spans="1:9" s="8" customFormat="1" ht="102" x14ac:dyDescent="0.25">
      <c r="A125" s="99">
        <v>119</v>
      </c>
      <c r="B125" s="64" t="s">
        <v>366</v>
      </c>
      <c r="C125" s="68">
        <v>1097024000160</v>
      </c>
      <c r="D125" s="68" t="s">
        <v>487</v>
      </c>
      <c r="E125" s="64" t="s">
        <v>89</v>
      </c>
      <c r="F125" s="233" t="s">
        <v>521</v>
      </c>
      <c r="G125" s="101">
        <v>0</v>
      </c>
      <c r="H125" s="80" t="s">
        <v>10</v>
      </c>
      <c r="I125" s="142" t="s">
        <v>2945</v>
      </c>
    </row>
    <row r="126" spans="1:9" s="8" customFormat="1" ht="102" x14ac:dyDescent="0.25">
      <c r="A126" s="99">
        <v>120</v>
      </c>
      <c r="B126" s="64" t="s">
        <v>522</v>
      </c>
      <c r="C126" s="68">
        <v>1077017015910</v>
      </c>
      <c r="D126" s="68">
        <v>7017178115</v>
      </c>
      <c r="E126" s="64" t="s">
        <v>30</v>
      </c>
      <c r="F126" s="233"/>
      <c r="G126" s="101">
        <v>4.9610000000000003</v>
      </c>
      <c r="H126" s="80" t="s">
        <v>10</v>
      </c>
      <c r="I126" s="142" t="s">
        <v>2945</v>
      </c>
    </row>
    <row r="127" spans="1:9" s="8" customFormat="1" ht="102" x14ac:dyDescent="0.25">
      <c r="A127" s="99">
        <v>121</v>
      </c>
      <c r="B127" s="64" t="s">
        <v>523</v>
      </c>
      <c r="C127" s="68">
        <v>1137017005696</v>
      </c>
      <c r="D127" s="68">
        <v>7017326645</v>
      </c>
      <c r="E127" s="64" t="s">
        <v>524</v>
      </c>
      <c r="F127" s="233"/>
      <c r="G127" s="101">
        <v>4.9610000000000003</v>
      </c>
      <c r="H127" s="80" t="s">
        <v>10</v>
      </c>
      <c r="I127" s="142" t="s">
        <v>2945</v>
      </c>
    </row>
    <row r="128" spans="1:9" s="8" customFormat="1" ht="102" x14ac:dyDescent="0.25">
      <c r="A128" s="99">
        <v>122</v>
      </c>
      <c r="B128" s="64" t="s">
        <v>525</v>
      </c>
      <c r="C128" s="68">
        <v>1027700462514</v>
      </c>
      <c r="D128" s="68">
        <v>7702263726</v>
      </c>
      <c r="E128" s="233" t="s">
        <v>526</v>
      </c>
      <c r="F128" s="233" t="s">
        <v>527</v>
      </c>
      <c r="G128" s="101">
        <v>-6.8209999999999997</v>
      </c>
      <c r="H128" s="80" t="s">
        <v>32</v>
      </c>
      <c r="I128" s="142" t="s">
        <v>2945</v>
      </c>
    </row>
    <row r="129" spans="1:9" s="8" customFormat="1" ht="102" x14ac:dyDescent="0.25">
      <c r="A129" s="99">
        <v>123</v>
      </c>
      <c r="B129" s="64" t="s">
        <v>528</v>
      </c>
      <c r="C129" s="68">
        <v>1027739019208</v>
      </c>
      <c r="D129" s="68">
        <v>7706092528</v>
      </c>
      <c r="E129" s="233"/>
      <c r="F129" s="233"/>
      <c r="G129" s="101">
        <v>-6.8209999999999997</v>
      </c>
      <c r="H129" s="80" t="s">
        <v>32</v>
      </c>
      <c r="I129" s="142" t="s">
        <v>2945</v>
      </c>
    </row>
    <row r="130" spans="1:9" s="8" customFormat="1" ht="102" x14ac:dyDescent="0.25">
      <c r="A130" s="99">
        <v>124</v>
      </c>
      <c r="B130" s="64" t="s">
        <v>529</v>
      </c>
      <c r="C130" s="68">
        <v>306702436100018</v>
      </c>
      <c r="D130" s="68">
        <v>702400516603</v>
      </c>
      <c r="E130" s="233"/>
      <c r="F130" s="233"/>
      <c r="G130" s="101">
        <v>-6.8209999999999997</v>
      </c>
      <c r="H130" s="80" t="s">
        <v>32</v>
      </c>
      <c r="I130" s="142" t="s">
        <v>2945</v>
      </c>
    </row>
    <row r="131" spans="1:9" s="8" customFormat="1" ht="102" x14ac:dyDescent="0.25">
      <c r="A131" s="99">
        <v>125</v>
      </c>
      <c r="B131" s="64" t="s">
        <v>366</v>
      </c>
      <c r="C131" s="68">
        <v>1097024000160</v>
      </c>
      <c r="D131" s="68" t="s">
        <v>487</v>
      </c>
      <c r="E131" s="64" t="s">
        <v>89</v>
      </c>
      <c r="F131" s="64" t="s">
        <v>530</v>
      </c>
      <c r="G131" s="101">
        <v>0</v>
      </c>
      <c r="H131" s="80" t="s">
        <v>10</v>
      </c>
      <c r="I131" s="142" t="s">
        <v>2945</v>
      </c>
    </row>
    <row r="132" spans="1:9" s="8" customFormat="1" ht="102" x14ac:dyDescent="0.25">
      <c r="A132" s="99">
        <v>126</v>
      </c>
      <c r="B132" s="64" t="s">
        <v>531</v>
      </c>
      <c r="C132" s="68">
        <v>304702428600138</v>
      </c>
      <c r="D132" s="68">
        <v>702400562279</v>
      </c>
      <c r="E132" s="64" t="s">
        <v>532</v>
      </c>
      <c r="F132" s="233" t="s">
        <v>533</v>
      </c>
      <c r="G132" s="101">
        <v>4.9610000000000003</v>
      </c>
      <c r="H132" s="80" t="s">
        <v>10</v>
      </c>
      <c r="I132" s="142" t="s">
        <v>2945</v>
      </c>
    </row>
    <row r="133" spans="1:9" s="8" customFormat="1" ht="102" x14ac:dyDescent="0.25">
      <c r="A133" s="99">
        <v>127</v>
      </c>
      <c r="B133" s="64" t="s">
        <v>534</v>
      </c>
      <c r="C133" s="68">
        <v>304702422300045</v>
      </c>
      <c r="D133" s="68">
        <v>702400689451</v>
      </c>
      <c r="E133" s="64" t="s">
        <v>532</v>
      </c>
      <c r="F133" s="233"/>
      <c r="G133" s="101">
        <v>4.9610000000000003</v>
      </c>
      <c r="H133" s="80" t="s">
        <v>10</v>
      </c>
      <c r="I133" s="142" t="s">
        <v>2945</v>
      </c>
    </row>
    <row r="134" spans="1:9" s="8" customFormat="1" ht="102" x14ac:dyDescent="0.25">
      <c r="A134" s="99">
        <v>128</v>
      </c>
      <c r="B134" s="64" t="s">
        <v>535</v>
      </c>
      <c r="C134" s="68">
        <v>305702418000070</v>
      </c>
      <c r="D134" s="68">
        <v>702400477440</v>
      </c>
      <c r="E134" s="64" t="s">
        <v>79</v>
      </c>
      <c r="F134" s="233"/>
      <c r="G134" s="101">
        <v>4.9610000000000003</v>
      </c>
      <c r="H134" s="80" t="s">
        <v>10</v>
      </c>
      <c r="I134" s="142" t="s">
        <v>2945</v>
      </c>
    </row>
    <row r="135" spans="1:9" s="8" customFormat="1" ht="102" x14ac:dyDescent="0.25">
      <c r="A135" s="99">
        <v>129</v>
      </c>
      <c r="B135" s="64" t="s">
        <v>536</v>
      </c>
      <c r="C135" s="68">
        <v>1107024000742</v>
      </c>
      <c r="D135" s="68">
        <v>7024033135</v>
      </c>
      <c r="E135" s="64" t="s">
        <v>89</v>
      </c>
      <c r="F135" s="233"/>
      <c r="G135" s="101">
        <v>27.332999999999998</v>
      </c>
      <c r="H135" s="80" t="s">
        <v>104</v>
      </c>
      <c r="I135" s="142" t="s">
        <v>2945</v>
      </c>
    </row>
    <row r="136" spans="1:9" s="8" customFormat="1" ht="102" x14ac:dyDescent="0.25">
      <c r="A136" s="99">
        <v>130</v>
      </c>
      <c r="B136" s="64" t="s">
        <v>537</v>
      </c>
      <c r="C136" s="68">
        <v>304702427500045</v>
      </c>
      <c r="D136" s="68">
        <v>702400208704</v>
      </c>
      <c r="E136" s="64" t="s">
        <v>532</v>
      </c>
      <c r="F136" s="233"/>
      <c r="G136" s="101">
        <v>4.9610000000000003</v>
      </c>
      <c r="H136" s="80" t="s">
        <v>10</v>
      </c>
      <c r="I136" s="142" t="s">
        <v>2945</v>
      </c>
    </row>
    <row r="137" spans="1:9" s="8" customFormat="1" ht="102" x14ac:dyDescent="0.25">
      <c r="A137" s="99">
        <v>131</v>
      </c>
      <c r="B137" s="64" t="s">
        <v>538</v>
      </c>
      <c r="C137" s="68">
        <v>304702408900035</v>
      </c>
      <c r="D137" s="68">
        <v>702400647003</v>
      </c>
      <c r="E137" s="64" t="s">
        <v>532</v>
      </c>
      <c r="F137" s="233"/>
      <c r="G137" s="101">
        <v>4.9610000000000003</v>
      </c>
      <c r="H137" s="80" t="s">
        <v>10</v>
      </c>
      <c r="I137" s="142" t="s">
        <v>2945</v>
      </c>
    </row>
    <row r="138" spans="1:9" s="8" customFormat="1" ht="102" x14ac:dyDescent="0.25">
      <c r="A138" s="99">
        <v>132</v>
      </c>
      <c r="B138" s="64" t="s">
        <v>539</v>
      </c>
      <c r="C138" s="68">
        <v>1052242262478</v>
      </c>
      <c r="D138" s="68">
        <v>2225074005</v>
      </c>
      <c r="E138" s="64" t="s">
        <v>15</v>
      </c>
      <c r="F138" s="233"/>
      <c r="G138" s="101">
        <v>4.9610000000000003</v>
      </c>
      <c r="H138" s="80" t="s">
        <v>10</v>
      </c>
      <c r="I138" s="142" t="s">
        <v>2945</v>
      </c>
    </row>
    <row r="139" spans="1:9" s="8" customFormat="1" ht="102" x14ac:dyDescent="0.25">
      <c r="A139" s="99">
        <v>133</v>
      </c>
      <c r="B139" s="64" t="s">
        <v>540</v>
      </c>
      <c r="C139" s="68">
        <v>1027001687745</v>
      </c>
      <c r="D139" s="68">
        <v>7024013065</v>
      </c>
      <c r="E139" s="64" t="s">
        <v>541</v>
      </c>
      <c r="F139" s="233"/>
      <c r="G139" s="101">
        <v>4.9610000000000003</v>
      </c>
      <c r="H139" s="80" t="s">
        <v>10</v>
      </c>
      <c r="I139" s="142" t="s">
        <v>2945</v>
      </c>
    </row>
    <row r="140" spans="1:9" s="8" customFormat="1" ht="102" x14ac:dyDescent="0.25">
      <c r="A140" s="99">
        <v>134</v>
      </c>
      <c r="B140" s="64" t="s">
        <v>542</v>
      </c>
      <c r="C140" s="68">
        <v>1027001685556</v>
      </c>
      <c r="D140" s="68">
        <v>7024002105</v>
      </c>
      <c r="E140" s="64" t="s">
        <v>524</v>
      </c>
      <c r="F140" s="233" t="s">
        <v>543</v>
      </c>
      <c r="G140" s="101">
        <v>24.332999999999998</v>
      </c>
      <c r="H140" s="80" t="s">
        <v>104</v>
      </c>
      <c r="I140" s="142" t="s">
        <v>2945</v>
      </c>
    </row>
    <row r="141" spans="1:9" s="8" customFormat="1" ht="102" x14ac:dyDescent="0.25">
      <c r="A141" s="99">
        <v>135</v>
      </c>
      <c r="B141" s="64" t="s">
        <v>544</v>
      </c>
      <c r="C141" s="68">
        <v>304702436600101</v>
      </c>
      <c r="D141" s="68">
        <v>702400167783</v>
      </c>
      <c r="E141" s="64" t="s">
        <v>532</v>
      </c>
      <c r="F141" s="233"/>
      <c r="G141" s="101">
        <v>1.9610000000000001</v>
      </c>
      <c r="H141" s="80" t="s">
        <v>32</v>
      </c>
      <c r="I141" s="142" t="s">
        <v>2945</v>
      </c>
    </row>
    <row r="142" spans="1:9" s="8" customFormat="1" ht="102" x14ac:dyDescent="0.25">
      <c r="A142" s="99">
        <v>136</v>
      </c>
      <c r="B142" s="64" t="s">
        <v>545</v>
      </c>
      <c r="C142" s="68">
        <v>1177031081920</v>
      </c>
      <c r="D142" s="68">
        <v>7024043077</v>
      </c>
      <c r="E142" s="64" t="s">
        <v>89</v>
      </c>
      <c r="F142" s="233"/>
      <c r="G142" s="101">
        <v>44.332999999999998</v>
      </c>
      <c r="H142" s="80" t="s">
        <v>104</v>
      </c>
      <c r="I142" s="142" t="s">
        <v>2945</v>
      </c>
    </row>
    <row r="143" spans="1:9" s="8" customFormat="1" ht="102" x14ac:dyDescent="0.25">
      <c r="A143" s="99">
        <v>137</v>
      </c>
      <c r="B143" s="64" t="s">
        <v>546</v>
      </c>
      <c r="C143" s="68">
        <v>1147000000982</v>
      </c>
      <c r="D143" s="68">
        <v>7024999338</v>
      </c>
      <c r="E143" s="64" t="s">
        <v>547</v>
      </c>
      <c r="F143" s="233" t="s">
        <v>548</v>
      </c>
      <c r="G143" s="101">
        <v>12.179</v>
      </c>
      <c r="H143" s="80" t="s">
        <v>6</v>
      </c>
      <c r="I143" s="142" t="s">
        <v>2945</v>
      </c>
    </row>
    <row r="144" spans="1:9" s="8" customFormat="1" ht="102" x14ac:dyDescent="0.25">
      <c r="A144" s="99">
        <v>138</v>
      </c>
      <c r="B144" s="64" t="s">
        <v>549</v>
      </c>
      <c r="C144" s="68">
        <v>1097024001227</v>
      </c>
      <c r="D144" s="68">
        <v>7024031949</v>
      </c>
      <c r="E144" s="64" t="s">
        <v>550</v>
      </c>
      <c r="F144" s="233"/>
      <c r="G144" s="101">
        <v>44.332999999999998</v>
      </c>
      <c r="H144" s="80" t="s">
        <v>104</v>
      </c>
      <c r="I144" s="142" t="s">
        <v>2945</v>
      </c>
    </row>
    <row r="145" spans="1:9" s="8" customFormat="1" ht="102" x14ac:dyDescent="0.25">
      <c r="A145" s="99">
        <v>139</v>
      </c>
      <c r="B145" s="64" t="s">
        <v>551</v>
      </c>
      <c r="C145" s="68">
        <v>1027000856717</v>
      </c>
      <c r="D145" s="68">
        <v>7000000998</v>
      </c>
      <c r="E145" s="64" t="s">
        <v>501</v>
      </c>
      <c r="F145" s="233" t="s">
        <v>552</v>
      </c>
      <c r="G145" s="101">
        <v>1.9610000000000001</v>
      </c>
      <c r="H145" s="80" t="s">
        <v>32</v>
      </c>
      <c r="I145" s="142" t="s">
        <v>2945</v>
      </c>
    </row>
    <row r="146" spans="1:9" s="8" customFormat="1" ht="102" x14ac:dyDescent="0.25">
      <c r="A146" s="99">
        <v>140</v>
      </c>
      <c r="B146" s="64" t="s">
        <v>553</v>
      </c>
      <c r="C146" s="68">
        <v>304702419800015</v>
      </c>
      <c r="D146" s="68">
        <v>702400158309</v>
      </c>
      <c r="E146" s="64" t="s">
        <v>30</v>
      </c>
      <c r="F146" s="233"/>
      <c r="G146" s="101">
        <v>1.9610000000000001</v>
      </c>
      <c r="H146" s="80" t="s">
        <v>32</v>
      </c>
      <c r="I146" s="142" t="s">
        <v>2945</v>
      </c>
    </row>
    <row r="147" spans="1:9" s="8" customFormat="1" ht="102" x14ac:dyDescent="0.25">
      <c r="A147" s="99">
        <v>141</v>
      </c>
      <c r="B147" s="64" t="s">
        <v>447</v>
      </c>
      <c r="C147" s="68">
        <v>1087024001371</v>
      </c>
      <c r="D147" s="68">
        <v>7024028865</v>
      </c>
      <c r="E147" s="64" t="s">
        <v>89</v>
      </c>
      <c r="F147" s="233"/>
      <c r="G147" s="101">
        <v>0</v>
      </c>
      <c r="H147" s="80" t="s">
        <v>10</v>
      </c>
      <c r="I147" s="142" t="s">
        <v>2945</v>
      </c>
    </row>
    <row r="148" spans="1:9" s="8" customFormat="1" ht="102" x14ac:dyDescent="0.25">
      <c r="A148" s="99">
        <v>142</v>
      </c>
      <c r="B148" s="64" t="s">
        <v>554</v>
      </c>
      <c r="C148" s="67">
        <v>1117017006457</v>
      </c>
      <c r="D148" s="68">
        <v>7017282740</v>
      </c>
      <c r="E148" s="64" t="s">
        <v>555</v>
      </c>
      <c r="F148" s="233"/>
      <c r="G148" s="101">
        <v>1.9610000000000001</v>
      </c>
      <c r="H148" s="80" t="s">
        <v>32</v>
      </c>
      <c r="I148" s="142" t="s">
        <v>2945</v>
      </c>
    </row>
    <row r="149" spans="1:9" s="8" customFormat="1" ht="102" x14ac:dyDescent="0.25">
      <c r="A149" s="99">
        <v>143</v>
      </c>
      <c r="B149" s="64" t="s">
        <v>447</v>
      </c>
      <c r="C149" s="66">
        <v>1087024001371</v>
      </c>
      <c r="D149" s="67">
        <v>7024028865</v>
      </c>
      <c r="E149" s="64" t="s">
        <v>89</v>
      </c>
      <c r="F149" s="64" t="s">
        <v>556</v>
      </c>
      <c r="G149" s="101">
        <v>0</v>
      </c>
      <c r="H149" s="80" t="s">
        <v>10</v>
      </c>
      <c r="I149" s="142" t="s">
        <v>2945</v>
      </c>
    </row>
    <row r="150" spans="1:9" s="8" customFormat="1" ht="102" x14ac:dyDescent="0.25">
      <c r="A150" s="99">
        <v>144</v>
      </c>
      <c r="B150" s="64" t="s">
        <v>557</v>
      </c>
      <c r="C150" s="66">
        <v>1087017005240</v>
      </c>
      <c r="D150" s="67">
        <v>7017206299</v>
      </c>
      <c r="E150" s="64" t="s">
        <v>558</v>
      </c>
      <c r="F150" s="233" t="s">
        <v>559</v>
      </c>
      <c r="G150" s="101">
        <v>67.078999999999994</v>
      </c>
      <c r="H150" s="80" t="s">
        <v>120</v>
      </c>
      <c r="I150" s="142" t="s">
        <v>2945</v>
      </c>
    </row>
    <row r="151" spans="1:9" s="8" customFormat="1" ht="127.5" customHeight="1" x14ac:dyDescent="0.25">
      <c r="A151" s="99">
        <v>145</v>
      </c>
      <c r="B151" s="64" t="s">
        <v>560</v>
      </c>
      <c r="C151" s="66">
        <v>304702435100083</v>
      </c>
      <c r="D151" s="67">
        <v>702437355550</v>
      </c>
      <c r="E151" s="64" t="s">
        <v>434</v>
      </c>
      <c r="F151" s="233"/>
      <c r="G151" s="101">
        <v>1.9610000000000001</v>
      </c>
      <c r="H151" s="80" t="s">
        <v>32</v>
      </c>
      <c r="I151" s="142" t="s">
        <v>2945</v>
      </c>
    </row>
    <row r="152" spans="1:9" s="8" customFormat="1" ht="102" x14ac:dyDescent="0.25">
      <c r="A152" s="99">
        <v>146</v>
      </c>
      <c r="B152" s="64" t="s">
        <v>561</v>
      </c>
      <c r="C152" s="66">
        <v>304702406100062</v>
      </c>
      <c r="D152" s="67">
        <v>702400008663</v>
      </c>
      <c r="E152" s="64" t="s">
        <v>30</v>
      </c>
      <c r="F152" s="233"/>
      <c r="G152" s="101">
        <v>1.9610000000000001</v>
      </c>
      <c r="H152" s="80" t="s">
        <v>32</v>
      </c>
      <c r="I152" s="142" t="s">
        <v>2945</v>
      </c>
    </row>
    <row r="153" spans="1:9" s="8" customFormat="1" ht="102" x14ac:dyDescent="0.25">
      <c r="A153" s="99">
        <v>147</v>
      </c>
      <c r="B153" s="64" t="s">
        <v>562</v>
      </c>
      <c r="C153" s="66">
        <v>1047000298157</v>
      </c>
      <c r="D153" s="67">
        <v>7017107499</v>
      </c>
      <c r="E153" s="64" t="s">
        <v>167</v>
      </c>
      <c r="F153" s="233"/>
      <c r="G153" s="101">
        <v>1.9610000000000001</v>
      </c>
      <c r="H153" s="80" t="s">
        <v>32</v>
      </c>
      <c r="I153" s="142" t="s">
        <v>2945</v>
      </c>
    </row>
    <row r="154" spans="1:9" s="8" customFormat="1" ht="102" x14ac:dyDescent="0.25">
      <c r="A154" s="99">
        <v>148</v>
      </c>
      <c r="B154" s="64" t="s">
        <v>563</v>
      </c>
      <c r="C154" s="68">
        <v>1027700132195</v>
      </c>
      <c r="D154" s="68">
        <v>7707083893</v>
      </c>
      <c r="E154" s="64" t="s">
        <v>167</v>
      </c>
      <c r="F154" s="233"/>
      <c r="G154" s="101">
        <v>5.1790000000000003</v>
      </c>
      <c r="H154" s="80" t="s">
        <v>10</v>
      </c>
      <c r="I154" s="142" t="s">
        <v>2945</v>
      </c>
    </row>
    <row r="155" spans="1:9" s="8" customFormat="1" ht="102" x14ac:dyDescent="0.25">
      <c r="A155" s="99">
        <v>149</v>
      </c>
      <c r="B155" s="64" t="s">
        <v>447</v>
      </c>
      <c r="C155" s="66">
        <v>1087024001371</v>
      </c>
      <c r="D155" s="67">
        <v>7024028865</v>
      </c>
      <c r="E155" s="64" t="s">
        <v>89</v>
      </c>
      <c r="F155" s="64" t="s">
        <v>564</v>
      </c>
      <c r="G155" s="101">
        <v>0</v>
      </c>
      <c r="H155" s="80" t="s">
        <v>10</v>
      </c>
      <c r="I155" s="142" t="s">
        <v>2945</v>
      </c>
    </row>
    <row r="156" spans="1:9" s="8" customFormat="1" ht="165.75" customHeight="1" x14ac:dyDescent="0.25">
      <c r="A156" s="99">
        <v>150</v>
      </c>
      <c r="B156" s="64" t="s">
        <v>371</v>
      </c>
      <c r="C156" s="68">
        <v>1027001686910</v>
      </c>
      <c r="D156" s="68">
        <v>7024004494</v>
      </c>
      <c r="E156" s="64" t="s">
        <v>565</v>
      </c>
      <c r="F156" s="233" t="s">
        <v>566</v>
      </c>
      <c r="G156" s="101">
        <v>1.9610000000000001</v>
      </c>
      <c r="H156" s="80" t="s">
        <v>32</v>
      </c>
      <c r="I156" s="142" t="s">
        <v>2945</v>
      </c>
    </row>
    <row r="157" spans="1:9" s="8" customFormat="1" ht="102" x14ac:dyDescent="0.25">
      <c r="A157" s="99">
        <v>151</v>
      </c>
      <c r="B157" s="64" t="s">
        <v>447</v>
      </c>
      <c r="C157" s="66">
        <v>1087024001371</v>
      </c>
      <c r="D157" s="67">
        <v>7024028865</v>
      </c>
      <c r="E157" s="64" t="s">
        <v>89</v>
      </c>
      <c r="F157" s="233"/>
      <c r="G157" s="101">
        <v>0</v>
      </c>
      <c r="H157" s="80" t="s">
        <v>10</v>
      </c>
      <c r="I157" s="142" t="s">
        <v>2945</v>
      </c>
    </row>
    <row r="158" spans="1:9" s="8" customFormat="1" ht="102" x14ac:dyDescent="0.25">
      <c r="A158" s="99">
        <v>152</v>
      </c>
      <c r="B158" s="64" t="s">
        <v>567</v>
      </c>
      <c r="C158" s="68">
        <v>304701735000337</v>
      </c>
      <c r="D158" s="68">
        <v>701800115890</v>
      </c>
      <c r="E158" s="64" t="s">
        <v>30</v>
      </c>
      <c r="F158" s="233" t="s">
        <v>568</v>
      </c>
      <c r="G158" s="101">
        <v>4.9610000000000003</v>
      </c>
      <c r="H158" s="80" t="s">
        <v>10</v>
      </c>
      <c r="I158" s="142" t="s">
        <v>2945</v>
      </c>
    </row>
    <row r="159" spans="1:9" s="8" customFormat="1" ht="102" x14ac:dyDescent="0.25">
      <c r="A159" s="99">
        <v>153</v>
      </c>
      <c r="B159" s="64" t="s">
        <v>476</v>
      </c>
      <c r="C159" s="68">
        <v>1067024009832</v>
      </c>
      <c r="D159" s="68">
        <v>7024024290</v>
      </c>
      <c r="E159" s="64" t="s">
        <v>30</v>
      </c>
      <c r="F159" s="233"/>
      <c r="G159" s="101">
        <v>4.9610000000000003</v>
      </c>
      <c r="H159" s="80" t="s">
        <v>10</v>
      </c>
      <c r="I159" s="142" t="s">
        <v>2945</v>
      </c>
    </row>
    <row r="160" spans="1:9" s="8" customFormat="1" ht="102" x14ac:dyDescent="0.25">
      <c r="A160" s="99">
        <v>154</v>
      </c>
      <c r="B160" s="64" t="s">
        <v>569</v>
      </c>
      <c r="C160" s="67" t="s">
        <v>570</v>
      </c>
      <c r="D160" s="67" t="s">
        <v>571</v>
      </c>
      <c r="E160" s="64" t="s">
        <v>572</v>
      </c>
      <c r="F160" s="233"/>
      <c r="G160" s="101">
        <v>4.9610000000000003</v>
      </c>
      <c r="H160" s="80" t="s">
        <v>10</v>
      </c>
      <c r="I160" s="142" t="s">
        <v>2945</v>
      </c>
    </row>
    <row r="161" spans="1:9" s="8" customFormat="1" ht="102" x14ac:dyDescent="0.25">
      <c r="A161" s="99">
        <v>155</v>
      </c>
      <c r="B161" s="64" t="s">
        <v>573</v>
      </c>
      <c r="C161" s="67">
        <v>1027000857355</v>
      </c>
      <c r="D161" s="67">
        <v>7017057110</v>
      </c>
      <c r="E161" s="64" t="s">
        <v>572</v>
      </c>
      <c r="F161" s="233"/>
      <c r="G161" s="101">
        <v>4.9610000000000003</v>
      </c>
      <c r="H161" s="80" t="s">
        <v>10</v>
      </c>
      <c r="I161" s="142" t="s">
        <v>2945</v>
      </c>
    </row>
    <row r="162" spans="1:9" s="8" customFormat="1" ht="102" x14ac:dyDescent="0.25">
      <c r="A162" s="99">
        <v>156</v>
      </c>
      <c r="B162" s="64" t="s">
        <v>539</v>
      </c>
      <c r="C162" s="68">
        <v>1052242262478</v>
      </c>
      <c r="D162" s="68">
        <v>2225074005</v>
      </c>
      <c r="E162" s="64" t="s">
        <v>15</v>
      </c>
      <c r="F162" s="233"/>
      <c r="G162" s="101">
        <v>4.9610000000000003</v>
      </c>
      <c r="H162" s="80" t="s">
        <v>10</v>
      </c>
      <c r="I162" s="142" t="s">
        <v>2945</v>
      </c>
    </row>
    <row r="163" spans="1:9" s="8" customFormat="1" ht="89.25" customHeight="1" x14ac:dyDescent="0.25">
      <c r="A163" s="99">
        <v>157</v>
      </c>
      <c r="B163" s="233" t="s">
        <v>574</v>
      </c>
      <c r="C163" s="213">
        <v>1097746819720</v>
      </c>
      <c r="D163" s="213">
        <v>7706729736</v>
      </c>
      <c r="E163" s="233" t="s">
        <v>575</v>
      </c>
      <c r="F163" s="64" t="s">
        <v>576</v>
      </c>
      <c r="G163" s="101">
        <v>20.178999999999998</v>
      </c>
      <c r="H163" s="80" t="s">
        <v>10</v>
      </c>
      <c r="I163" s="142" t="s">
        <v>2945</v>
      </c>
    </row>
    <row r="164" spans="1:9" s="8" customFormat="1" ht="89.25" customHeight="1" x14ac:dyDescent="0.25">
      <c r="A164" s="99">
        <v>158</v>
      </c>
      <c r="B164" s="233"/>
      <c r="C164" s="233"/>
      <c r="D164" s="234"/>
      <c r="E164" s="233"/>
      <c r="F164" s="64" t="s">
        <v>577</v>
      </c>
      <c r="G164" s="101">
        <v>36.250999999999998</v>
      </c>
      <c r="H164" s="80" t="s">
        <v>104</v>
      </c>
      <c r="I164" s="142" t="s">
        <v>2945</v>
      </c>
    </row>
    <row r="165" spans="1:9" s="8" customFormat="1" ht="102" x14ac:dyDescent="0.25">
      <c r="A165" s="99">
        <v>159</v>
      </c>
      <c r="B165" s="233"/>
      <c r="C165" s="233"/>
      <c r="D165" s="234"/>
      <c r="E165" s="233"/>
      <c r="F165" s="64" t="s">
        <v>578</v>
      </c>
      <c r="G165" s="101">
        <v>36.250999999999998</v>
      </c>
      <c r="H165" s="80" t="s">
        <v>104</v>
      </c>
      <c r="I165" s="142" t="s">
        <v>2945</v>
      </c>
    </row>
    <row r="166" spans="1:9" s="8" customFormat="1" ht="114.75" customHeight="1" x14ac:dyDescent="0.25">
      <c r="A166" s="99">
        <v>160</v>
      </c>
      <c r="B166" s="64" t="s">
        <v>579</v>
      </c>
      <c r="C166" s="68">
        <v>1077017026580</v>
      </c>
      <c r="D166" s="68">
        <v>7017187800</v>
      </c>
      <c r="E166" s="64" t="s">
        <v>30</v>
      </c>
      <c r="F166" s="233" t="s">
        <v>580</v>
      </c>
      <c r="G166" s="101">
        <v>4.9610000000000003</v>
      </c>
      <c r="H166" s="80" t="s">
        <v>10</v>
      </c>
      <c r="I166" s="142" t="s">
        <v>2945</v>
      </c>
    </row>
    <row r="167" spans="1:9" s="8" customFormat="1" ht="102" x14ac:dyDescent="0.25">
      <c r="A167" s="99">
        <v>161</v>
      </c>
      <c r="B167" s="64" t="s">
        <v>447</v>
      </c>
      <c r="C167" s="66">
        <v>1087024001371</v>
      </c>
      <c r="D167" s="67">
        <v>7024028865</v>
      </c>
      <c r="E167" s="64" t="s">
        <v>89</v>
      </c>
      <c r="F167" s="233"/>
      <c r="G167" s="101"/>
      <c r="H167" s="80" t="s">
        <v>10</v>
      </c>
      <c r="I167" s="142" t="s">
        <v>2945</v>
      </c>
    </row>
    <row r="168" spans="1:9" s="8" customFormat="1" ht="102" x14ac:dyDescent="0.25">
      <c r="A168" s="99">
        <v>162</v>
      </c>
      <c r="B168" s="64" t="s">
        <v>581</v>
      </c>
      <c r="C168" s="66">
        <v>318547600103211</v>
      </c>
      <c r="D168" s="67">
        <v>541076874803</v>
      </c>
      <c r="E168" s="64" t="s">
        <v>30</v>
      </c>
      <c r="F168" s="233"/>
      <c r="G168" s="101">
        <v>1.9610000000000001</v>
      </c>
      <c r="H168" s="80" t="s">
        <v>32</v>
      </c>
      <c r="I168" s="142" t="s">
        <v>2945</v>
      </c>
    </row>
    <row r="169" spans="1:9" s="8" customFormat="1" ht="102" x14ac:dyDescent="0.25">
      <c r="A169" s="99">
        <v>163</v>
      </c>
      <c r="B169" s="64" t="s">
        <v>582</v>
      </c>
      <c r="C169" s="66">
        <v>311702422400028</v>
      </c>
      <c r="D169" s="67">
        <v>702405260955</v>
      </c>
      <c r="E169" s="64" t="s">
        <v>30</v>
      </c>
      <c r="F169" s="233"/>
      <c r="G169" s="101">
        <v>1.9610000000000001</v>
      </c>
      <c r="H169" s="80" t="s">
        <v>32</v>
      </c>
      <c r="I169" s="142" t="s">
        <v>2945</v>
      </c>
    </row>
    <row r="170" spans="1:9" s="8" customFormat="1" ht="102" x14ac:dyDescent="0.25">
      <c r="A170" s="99">
        <v>164</v>
      </c>
      <c r="B170" s="64" t="s">
        <v>583</v>
      </c>
      <c r="C170" s="68">
        <v>307702433900011</v>
      </c>
      <c r="D170" s="68">
        <v>702400319130</v>
      </c>
      <c r="E170" s="64" t="s">
        <v>30</v>
      </c>
      <c r="F170" s="233"/>
      <c r="G170" s="101">
        <v>1.9610000000000001</v>
      </c>
      <c r="H170" s="80" t="s">
        <v>32</v>
      </c>
      <c r="I170" s="142" t="s">
        <v>2945</v>
      </c>
    </row>
    <row r="171" spans="1:9" s="8" customFormat="1" ht="102" x14ac:dyDescent="0.25">
      <c r="A171" s="99">
        <v>165</v>
      </c>
      <c r="B171" s="64" t="s">
        <v>447</v>
      </c>
      <c r="C171" s="66">
        <v>1087024001371</v>
      </c>
      <c r="D171" s="67">
        <v>7024028865</v>
      </c>
      <c r="E171" s="64" t="s">
        <v>180</v>
      </c>
      <c r="F171" s="64" t="s">
        <v>584</v>
      </c>
      <c r="G171" s="101">
        <v>0.17899999999999999</v>
      </c>
      <c r="H171" s="80" t="s">
        <v>32</v>
      </c>
      <c r="I171" s="142" t="s">
        <v>2945</v>
      </c>
    </row>
    <row r="172" spans="1:9" s="8" customFormat="1" ht="102" x14ac:dyDescent="0.25">
      <c r="A172" s="99">
        <v>166</v>
      </c>
      <c r="B172" s="64" t="s">
        <v>447</v>
      </c>
      <c r="C172" s="66">
        <v>1087024001371</v>
      </c>
      <c r="D172" s="67">
        <v>7024028865</v>
      </c>
      <c r="E172" s="64" t="s">
        <v>89</v>
      </c>
      <c r="F172" s="64" t="s">
        <v>585</v>
      </c>
      <c r="G172" s="101">
        <v>0</v>
      </c>
      <c r="H172" s="80" t="s">
        <v>10</v>
      </c>
      <c r="I172" s="142" t="s">
        <v>2945</v>
      </c>
    </row>
    <row r="173" spans="1:9" s="8" customFormat="1" ht="102" x14ac:dyDescent="0.25">
      <c r="A173" s="99">
        <v>167</v>
      </c>
      <c r="B173" s="233" t="s">
        <v>586</v>
      </c>
      <c r="C173" s="234">
        <v>1027001683928</v>
      </c>
      <c r="D173" s="234">
        <v>7024016355</v>
      </c>
      <c r="E173" s="64" t="s">
        <v>62</v>
      </c>
      <c r="F173" s="233" t="s">
        <v>587</v>
      </c>
      <c r="G173" s="101">
        <v>28.079000000000001</v>
      </c>
      <c r="H173" s="80" t="s">
        <v>104</v>
      </c>
      <c r="I173" s="142" t="s">
        <v>2945</v>
      </c>
    </row>
    <row r="174" spans="1:9" s="8" customFormat="1" ht="102" x14ac:dyDescent="0.25">
      <c r="A174" s="99">
        <v>168</v>
      </c>
      <c r="B174" s="233"/>
      <c r="C174" s="234"/>
      <c r="D174" s="234"/>
      <c r="E174" s="64" t="s">
        <v>65</v>
      </c>
      <c r="F174" s="233"/>
      <c r="G174" s="101">
        <v>27.937000000000001</v>
      </c>
      <c r="H174" s="80" t="s">
        <v>104</v>
      </c>
      <c r="I174" s="142" t="s">
        <v>2945</v>
      </c>
    </row>
    <row r="175" spans="1:9" s="8" customFormat="1" ht="102" x14ac:dyDescent="0.25">
      <c r="A175" s="99">
        <v>169</v>
      </c>
      <c r="B175" s="233"/>
      <c r="C175" s="234"/>
      <c r="D175" s="234"/>
      <c r="E175" s="64" t="s">
        <v>62</v>
      </c>
      <c r="F175" s="233" t="s">
        <v>588</v>
      </c>
      <c r="G175" s="101">
        <v>28.079000000000001</v>
      </c>
      <c r="H175" s="80" t="s">
        <v>104</v>
      </c>
      <c r="I175" s="142" t="s">
        <v>2945</v>
      </c>
    </row>
    <row r="176" spans="1:9" s="8" customFormat="1" ht="102" x14ac:dyDescent="0.25">
      <c r="A176" s="99">
        <v>170</v>
      </c>
      <c r="B176" s="233"/>
      <c r="C176" s="234"/>
      <c r="D176" s="234"/>
      <c r="E176" s="64" t="s">
        <v>65</v>
      </c>
      <c r="F176" s="233"/>
      <c r="G176" s="101">
        <v>27.937000000000001</v>
      </c>
      <c r="H176" s="80" t="s">
        <v>104</v>
      </c>
      <c r="I176" s="142" t="s">
        <v>2945</v>
      </c>
    </row>
    <row r="177" spans="1:9" s="8" customFormat="1" ht="102" x14ac:dyDescent="0.25">
      <c r="A177" s="99">
        <v>171</v>
      </c>
      <c r="B177" s="233"/>
      <c r="C177" s="234"/>
      <c r="D177" s="234"/>
      <c r="E177" s="64" t="s">
        <v>62</v>
      </c>
      <c r="F177" s="233" t="s">
        <v>589</v>
      </c>
      <c r="G177" s="101">
        <v>26.079000000000001</v>
      </c>
      <c r="H177" s="80" t="s">
        <v>104</v>
      </c>
      <c r="I177" s="142" t="s">
        <v>2945</v>
      </c>
    </row>
    <row r="178" spans="1:9" s="8" customFormat="1" ht="102" x14ac:dyDescent="0.25">
      <c r="A178" s="99">
        <v>172</v>
      </c>
      <c r="B178" s="233"/>
      <c r="C178" s="234"/>
      <c r="D178" s="234"/>
      <c r="E178" s="64" t="s">
        <v>65</v>
      </c>
      <c r="F178" s="233"/>
      <c r="G178" s="101">
        <v>27.937000000000001</v>
      </c>
      <c r="H178" s="80" t="s">
        <v>104</v>
      </c>
      <c r="I178" s="142" t="s">
        <v>2945</v>
      </c>
    </row>
    <row r="179" spans="1:9" s="8" customFormat="1" ht="102" x14ac:dyDescent="0.25">
      <c r="A179" s="99">
        <v>173</v>
      </c>
      <c r="B179" s="64" t="s">
        <v>590</v>
      </c>
      <c r="C179" s="68">
        <v>305702407500058</v>
      </c>
      <c r="D179" s="68">
        <v>702436839005</v>
      </c>
      <c r="E179" s="64" t="s">
        <v>15</v>
      </c>
      <c r="F179" s="233" t="s">
        <v>591</v>
      </c>
      <c r="G179" s="101">
        <v>-3.0390000000000001</v>
      </c>
      <c r="H179" s="80" t="s">
        <v>32</v>
      </c>
      <c r="I179" s="142" t="s">
        <v>2945</v>
      </c>
    </row>
    <row r="180" spans="1:9" s="8" customFormat="1" ht="102" x14ac:dyDescent="0.25">
      <c r="A180" s="99">
        <v>174</v>
      </c>
      <c r="B180" s="64" t="s">
        <v>592</v>
      </c>
      <c r="C180" s="68">
        <v>309702416900046</v>
      </c>
      <c r="D180" s="68">
        <v>702401525167</v>
      </c>
      <c r="E180" s="64" t="s">
        <v>593</v>
      </c>
      <c r="F180" s="233"/>
      <c r="G180" s="101">
        <v>-3.0390000000000001</v>
      </c>
      <c r="H180" s="80" t="s">
        <v>32</v>
      </c>
      <c r="I180" s="142" t="s">
        <v>2945</v>
      </c>
    </row>
    <row r="181" spans="1:9" s="8" customFormat="1" ht="102" x14ac:dyDescent="0.25">
      <c r="A181" s="99">
        <v>175</v>
      </c>
      <c r="B181" s="64" t="s">
        <v>594</v>
      </c>
      <c r="C181" s="68">
        <v>304702411800053</v>
      </c>
      <c r="D181" s="68">
        <v>702400793205</v>
      </c>
      <c r="E181" s="64" t="s">
        <v>593</v>
      </c>
      <c r="F181" s="233"/>
      <c r="G181" s="101">
        <v>-3.0390000000000001</v>
      </c>
      <c r="H181" s="80" t="s">
        <v>32</v>
      </c>
      <c r="I181" s="142" t="s">
        <v>2945</v>
      </c>
    </row>
    <row r="182" spans="1:9" s="8" customFormat="1" ht="102" x14ac:dyDescent="0.25">
      <c r="A182" s="99">
        <v>176</v>
      </c>
      <c r="B182" s="64" t="s">
        <v>595</v>
      </c>
      <c r="C182" s="68">
        <v>1027000899265</v>
      </c>
      <c r="D182" s="68">
        <v>7020001358</v>
      </c>
      <c r="E182" s="64" t="s">
        <v>15</v>
      </c>
      <c r="F182" s="233"/>
      <c r="G182" s="101">
        <v>-3.0390000000000001</v>
      </c>
      <c r="H182" s="80" t="s">
        <v>32</v>
      </c>
      <c r="I182" s="142" t="s">
        <v>2945</v>
      </c>
    </row>
    <row r="183" spans="1:9" s="8" customFormat="1" ht="102" x14ac:dyDescent="0.25">
      <c r="A183" s="99">
        <v>177</v>
      </c>
      <c r="B183" s="64" t="s">
        <v>554</v>
      </c>
      <c r="C183" s="67">
        <v>1117017006457</v>
      </c>
      <c r="D183" s="68">
        <v>7017282740</v>
      </c>
      <c r="E183" s="64" t="s">
        <v>501</v>
      </c>
      <c r="F183" s="233"/>
      <c r="G183" s="101">
        <v>-3.0390000000000001</v>
      </c>
      <c r="H183" s="80" t="s">
        <v>32</v>
      </c>
      <c r="I183" s="142" t="s">
        <v>2945</v>
      </c>
    </row>
    <row r="184" spans="1:9" s="8" customFormat="1" ht="102" x14ac:dyDescent="0.25">
      <c r="A184" s="99">
        <v>178</v>
      </c>
      <c r="B184" s="64" t="s">
        <v>596</v>
      </c>
      <c r="C184" s="68">
        <v>1077017019705</v>
      </c>
      <c r="D184" s="68">
        <v>7017181527</v>
      </c>
      <c r="E184" s="64" t="s">
        <v>15</v>
      </c>
      <c r="F184" s="233"/>
      <c r="G184" s="101">
        <v>-3.0390000000000001</v>
      </c>
      <c r="H184" s="80" t="s">
        <v>32</v>
      </c>
      <c r="I184" s="142" t="s">
        <v>2945</v>
      </c>
    </row>
    <row r="185" spans="1:9" s="8" customFormat="1" ht="102" x14ac:dyDescent="0.25">
      <c r="A185" s="99">
        <v>179</v>
      </c>
      <c r="B185" s="64" t="s">
        <v>447</v>
      </c>
      <c r="C185" s="67">
        <v>1087024001371</v>
      </c>
      <c r="D185" s="67">
        <v>7024028865</v>
      </c>
      <c r="E185" s="64" t="s">
        <v>550</v>
      </c>
      <c r="F185" s="233"/>
      <c r="G185" s="101">
        <v>0</v>
      </c>
      <c r="H185" s="80" t="s">
        <v>10</v>
      </c>
      <c r="I185" s="142" t="s">
        <v>2945</v>
      </c>
    </row>
    <row r="186" spans="1:9" s="8" customFormat="1" ht="102" x14ac:dyDescent="0.25">
      <c r="A186" s="99">
        <v>180</v>
      </c>
      <c r="B186" s="64" t="s">
        <v>447</v>
      </c>
      <c r="C186" s="66">
        <v>1087024001371</v>
      </c>
      <c r="D186" s="67">
        <v>7024028865</v>
      </c>
      <c r="E186" s="64" t="s">
        <v>89</v>
      </c>
      <c r="F186" s="64" t="s">
        <v>597</v>
      </c>
      <c r="G186" s="101">
        <v>0</v>
      </c>
      <c r="H186" s="80" t="s">
        <v>10</v>
      </c>
      <c r="I186" s="142" t="s">
        <v>2945</v>
      </c>
    </row>
    <row r="187" spans="1:9" s="8" customFormat="1" ht="102" x14ac:dyDescent="0.25">
      <c r="A187" s="99">
        <v>181</v>
      </c>
      <c r="B187" s="64" t="s">
        <v>447</v>
      </c>
      <c r="C187" s="66">
        <v>1087024001371</v>
      </c>
      <c r="D187" s="67">
        <v>7024028865</v>
      </c>
      <c r="E187" s="64" t="s">
        <v>89</v>
      </c>
      <c r="F187" s="64" t="s">
        <v>598</v>
      </c>
      <c r="G187" s="101">
        <v>0</v>
      </c>
      <c r="H187" s="80" t="s">
        <v>10</v>
      </c>
      <c r="I187" s="142" t="s">
        <v>2945</v>
      </c>
    </row>
    <row r="188" spans="1:9" s="8" customFormat="1" ht="102" x14ac:dyDescent="0.25">
      <c r="A188" s="99">
        <v>182</v>
      </c>
      <c r="B188" s="64" t="s">
        <v>447</v>
      </c>
      <c r="C188" s="66">
        <v>1087024001371</v>
      </c>
      <c r="D188" s="67">
        <v>7024028865</v>
      </c>
      <c r="E188" s="64" t="s">
        <v>89</v>
      </c>
      <c r="F188" s="64" t="s">
        <v>599</v>
      </c>
      <c r="G188" s="101">
        <v>0</v>
      </c>
      <c r="H188" s="80" t="s">
        <v>10</v>
      </c>
      <c r="I188" s="142" t="s">
        <v>2945</v>
      </c>
    </row>
    <row r="189" spans="1:9" s="8" customFormat="1" ht="102" x14ac:dyDescent="0.25">
      <c r="A189" s="99">
        <v>183</v>
      </c>
      <c r="B189" s="64" t="s">
        <v>600</v>
      </c>
      <c r="C189" s="66">
        <v>1177031060227</v>
      </c>
      <c r="D189" s="67">
        <v>7024042281</v>
      </c>
      <c r="E189" s="64" t="s">
        <v>501</v>
      </c>
      <c r="F189" s="233" t="s">
        <v>601</v>
      </c>
      <c r="G189" s="101">
        <v>1.9610000000000001</v>
      </c>
      <c r="H189" s="80" t="s">
        <v>32</v>
      </c>
      <c r="I189" s="142" t="s">
        <v>2945</v>
      </c>
    </row>
    <row r="190" spans="1:9" s="8" customFormat="1" ht="102" x14ac:dyDescent="0.25">
      <c r="A190" s="99">
        <v>184</v>
      </c>
      <c r="B190" s="64" t="s">
        <v>602</v>
      </c>
      <c r="C190" s="68" t="s">
        <v>603</v>
      </c>
      <c r="D190" s="68">
        <v>7024019807</v>
      </c>
      <c r="E190" s="64" t="s">
        <v>604</v>
      </c>
      <c r="F190" s="233"/>
      <c r="G190" s="101">
        <v>12.468999999999999</v>
      </c>
      <c r="H190" s="80" t="s">
        <v>6</v>
      </c>
      <c r="I190" s="142" t="s">
        <v>2945</v>
      </c>
    </row>
    <row r="191" spans="1:9" s="8" customFormat="1" ht="102" x14ac:dyDescent="0.25">
      <c r="A191" s="99">
        <v>185</v>
      </c>
      <c r="B191" s="64" t="s">
        <v>57</v>
      </c>
      <c r="C191" s="68">
        <v>1027000004976</v>
      </c>
      <c r="D191" s="68">
        <v>7018039731</v>
      </c>
      <c r="E191" s="64" t="s">
        <v>58</v>
      </c>
      <c r="F191" s="64" t="s">
        <v>605</v>
      </c>
      <c r="G191" s="101">
        <v>1.9610000000000001</v>
      </c>
      <c r="H191" s="80" t="s">
        <v>32</v>
      </c>
      <c r="I191" s="142" t="s">
        <v>2945</v>
      </c>
    </row>
    <row r="192" spans="1:9" s="8" customFormat="1" ht="102" x14ac:dyDescent="0.25">
      <c r="A192" s="99">
        <v>186</v>
      </c>
      <c r="B192" s="64" t="s">
        <v>606</v>
      </c>
      <c r="C192" s="66">
        <v>304702401700041</v>
      </c>
      <c r="D192" s="67">
        <v>702400070750</v>
      </c>
      <c r="E192" s="64" t="s">
        <v>30</v>
      </c>
      <c r="F192" s="233" t="s">
        <v>607</v>
      </c>
      <c r="G192" s="101">
        <v>1.9610000000000001</v>
      </c>
      <c r="H192" s="80" t="s">
        <v>32</v>
      </c>
      <c r="I192" s="142" t="s">
        <v>2945</v>
      </c>
    </row>
    <row r="193" spans="1:9" s="8" customFormat="1" ht="102" x14ac:dyDescent="0.25">
      <c r="A193" s="99">
        <v>187</v>
      </c>
      <c r="B193" s="64" t="s">
        <v>608</v>
      </c>
      <c r="C193" s="66">
        <v>313701707700182</v>
      </c>
      <c r="D193" s="67">
        <v>702100134410</v>
      </c>
      <c r="E193" s="64" t="s">
        <v>79</v>
      </c>
      <c r="F193" s="233"/>
      <c r="G193" s="101">
        <v>1.9610000000000001</v>
      </c>
      <c r="H193" s="80" t="s">
        <v>32</v>
      </c>
      <c r="I193" s="142" t="s">
        <v>2945</v>
      </c>
    </row>
    <row r="194" spans="1:9" s="8" customFormat="1" ht="102" x14ac:dyDescent="0.25">
      <c r="A194" s="99">
        <v>188</v>
      </c>
      <c r="B194" s="64" t="s">
        <v>609</v>
      </c>
      <c r="C194" s="66">
        <v>304702404000064</v>
      </c>
      <c r="D194" s="67">
        <v>702403786012</v>
      </c>
      <c r="E194" s="64" t="s">
        <v>30</v>
      </c>
      <c r="F194" s="233"/>
      <c r="G194" s="101">
        <v>1.9610000000000001</v>
      </c>
      <c r="H194" s="80" t="s">
        <v>32</v>
      </c>
      <c r="I194" s="142" t="s">
        <v>2945</v>
      </c>
    </row>
    <row r="195" spans="1:9" s="8" customFormat="1" ht="102" x14ac:dyDescent="0.25">
      <c r="A195" s="99">
        <v>189</v>
      </c>
      <c r="B195" s="64" t="s">
        <v>610</v>
      </c>
      <c r="C195" s="66">
        <v>310702403300023</v>
      </c>
      <c r="D195" s="67">
        <v>702435662010</v>
      </c>
      <c r="E195" s="64" t="s">
        <v>30</v>
      </c>
      <c r="F195" s="233"/>
      <c r="G195" s="101">
        <v>1.9610000000000001</v>
      </c>
      <c r="H195" s="80" t="s">
        <v>32</v>
      </c>
      <c r="I195" s="142" t="s">
        <v>2945</v>
      </c>
    </row>
    <row r="196" spans="1:9" s="8" customFormat="1" ht="102" x14ac:dyDescent="0.25">
      <c r="A196" s="99">
        <v>190</v>
      </c>
      <c r="B196" s="64" t="s">
        <v>611</v>
      </c>
      <c r="C196" s="66">
        <v>305702402100030</v>
      </c>
      <c r="D196" s="67">
        <v>702400832775</v>
      </c>
      <c r="E196" s="64" t="s">
        <v>30</v>
      </c>
      <c r="F196" s="233"/>
      <c r="G196" s="101">
        <v>1.9610000000000001</v>
      </c>
      <c r="H196" s="80" t="s">
        <v>32</v>
      </c>
      <c r="I196" s="142" t="s">
        <v>2945</v>
      </c>
    </row>
    <row r="197" spans="1:9" s="8" customFormat="1" ht="102" x14ac:dyDescent="0.25">
      <c r="A197" s="99">
        <v>191</v>
      </c>
      <c r="B197" s="64" t="s">
        <v>612</v>
      </c>
      <c r="C197" s="66">
        <v>305702401200139</v>
      </c>
      <c r="D197" s="67">
        <v>702400204851</v>
      </c>
      <c r="E197" s="64" t="s">
        <v>30</v>
      </c>
      <c r="F197" s="233"/>
      <c r="G197" s="101">
        <v>1.9610000000000001</v>
      </c>
      <c r="H197" s="80" t="s">
        <v>32</v>
      </c>
      <c r="I197" s="142" t="s">
        <v>2945</v>
      </c>
    </row>
    <row r="198" spans="1:9" s="8" customFormat="1" ht="102" x14ac:dyDescent="0.25">
      <c r="A198" s="99">
        <v>192</v>
      </c>
      <c r="B198" s="64" t="s">
        <v>500</v>
      </c>
      <c r="C198" s="66">
        <v>1027001686678</v>
      </c>
      <c r="D198" s="67">
        <v>702401001</v>
      </c>
      <c r="E198" s="64" t="s">
        <v>501</v>
      </c>
      <c r="F198" s="233"/>
      <c r="G198" s="101">
        <v>1.9610000000000001</v>
      </c>
      <c r="H198" s="80" t="s">
        <v>32</v>
      </c>
      <c r="I198" s="142" t="s">
        <v>2945</v>
      </c>
    </row>
    <row r="199" spans="1:9" s="8" customFormat="1" ht="102" x14ac:dyDescent="0.25">
      <c r="A199" s="99">
        <v>193</v>
      </c>
      <c r="B199" s="64" t="s">
        <v>447</v>
      </c>
      <c r="C199" s="67" t="s">
        <v>613</v>
      </c>
      <c r="D199" s="67">
        <v>7024028865</v>
      </c>
      <c r="E199" s="64" t="s">
        <v>614</v>
      </c>
      <c r="F199" s="233"/>
      <c r="G199" s="101">
        <v>1.9610000000000001</v>
      </c>
      <c r="H199" s="80" t="s">
        <v>104</v>
      </c>
      <c r="I199" s="142" t="s">
        <v>2945</v>
      </c>
    </row>
    <row r="200" spans="1:9" s="8" customFormat="1" ht="102" x14ac:dyDescent="0.25">
      <c r="A200" s="99">
        <v>194</v>
      </c>
      <c r="B200" s="64" t="s">
        <v>447</v>
      </c>
      <c r="C200" s="66">
        <v>1087024001371</v>
      </c>
      <c r="D200" s="67">
        <v>7024028865</v>
      </c>
      <c r="E200" s="64" t="s">
        <v>89</v>
      </c>
      <c r="F200" s="64" t="s">
        <v>615</v>
      </c>
      <c r="G200" s="101">
        <v>0</v>
      </c>
      <c r="H200" s="80" t="s">
        <v>10</v>
      </c>
      <c r="I200" s="142" t="s">
        <v>2945</v>
      </c>
    </row>
    <row r="201" spans="1:9" s="8" customFormat="1" ht="102" x14ac:dyDescent="0.25">
      <c r="A201" s="99">
        <v>195</v>
      </c>
      <c r="B201" s="57" t="s">
        <v>242</v>
      </c>
      <c r="C201" s="67">
        <v>304702408400033</v>
      </c>
      <c r="D201" s="67">
        <v>702405761454</v>
      </c>
      <c r="E201" s="57" t="s">
        <v>58</v>
      </c>
      <c r="F201" s="64" t="s">
        <v>616</v>
      </c>
      <c r="G201" s="101">
        <v>-3.0390000000000001</v>
      </c>
      <c r="H201" s="80" t="s">
        <v>32</v>
      </c>
      <c r="I201" s="142" t="s">
        <v>2945</v>
      </c>
    </row>
    <row r="202" spans="1:9" s="8" customFormat="1" ht="102" x14ac:dyDescent="0.25">
      <c r="A202" s="99">
        <v>196</v>
      </c>
      <c r="B202" s="64" t="s">
        <v>617</v>
      </c>
      <c r="C202" s="68">
        <v>311702401800054</v>
      </c>
      <c r="D202" s="68">
        <v>702400099572</v>
      </c>
      <c r="E202" s="64" t="s">
        <v>58</v>
      </c>
      <c r="F202" s="64" t="s">
        <v>618</v>
      </c>
      <c r="G202" s="101">
        <v>1.9610000000000001</v>
      </c>
      <c r="H202" s="80" t="s">
        <v>32</v>
      </c>
      <c r="I202" s="142" t="s">
        <v>2945</v>
      </c>
    </row>
    <row r="203" spans="1:9" s="8" customFormat="1" ht="165.75" customHeight="1" x14ac:dyDescent="0.25">
      <c r="A203" s="99">
        <v>197</v>
      </c>
      <c r="B203" s="64" t="s">
        <v>371</v>
      </c>
      <c r="C203" s="68">
        <v>1027001686910</v>
      </c>
      <c r="D203" s="68">
        <v>7024004494</v>
      </c>
      <c r="E203" s="64" t="s">
        <v>619</v>
      </c>
      <c r="F203" s="233" t="s">
        <v>620</v>
      </c>
      <c r="G203" s="101">
        <v>1.9610000000000001</v>
      </c>
      <c r="H203" s="80" t="s">
        <v>32</v>
      </c>
      <c r="I203" s="142" t="s">
        <v>2945</v>
      </c>
    </row>
    <row r="204" spans="1:9" s="8" customFormat="1" ht="102" x14ac:dyDescent="0.25">
      <c r="A204" s="99">
        <v>198</v>
      </c>
      <c r="B204" s="64" t="s">
        <v>447</v>
      </c>
      <c r="C204" s="66">
        <v>1087024001371</v>
      </c>
      <c r="D204" s="67">
        <v>7024028865</v>
      </c>
      <c r="E204" s="64" t="s">
        <v>89</v>
      </c>
      <c r="F204" s="233"/>
      <c r="G204" s="101">
        <v>0</v>
      </c>
      <c r="H204" s="80" t="s">
        <v>10</v>
      </c>
      <c r="I204" s="142" t="s">
        <v>2945</v>
      </c>
    </row>
    <row r="205" spans="1:9" s="8" customFormat="1" ht="102" x14ac:dyDescent="0.25">
      <c r="A205" s="99">
        <v>199</v>
      </c>
      <c r="B205" s="64" t="s">
        <v>621</v>
      </c>
      <c r="C205" s="66">
        <v>304702419500020</v>
      </c>
      <c r="D205" s="67">
        <v>702400771530</v>
      </c>
      <c r="E205" s="64" t="s">
        <v>49</v>
      </c>
      <c r="F205" s="64" t="s">
        <v>622</v>
      </c>
      <c r="G205" s="101">
        <v>-3.0390000000000001</v>
      </c>
      <c r="H205" s="80" t="s">
        <v>32</v>
      </c>
      <c r="I205" s="142" t="s">
        <v>2945</v>
      </c>
    </row>
    <row r="206" spans="1:9" s="8" customFormat="1" ht="102" x14ac:dyDescent="0.25">
      <c r="A206" s="99">
        <v>200</v>
      </c>
      <c r="B206" s="64" t="s">
        <v>447</v>
      </c>
      <c r="C206" s="66">
        <v>1087024001371</v>
      </c>
      <c r="D206" s="67">
        <v>7024028865</v>
      </c>
      <c r="E206" s="64" t="s">
        <v>89</v>
      </c>
      <c r="F206" s="64" t="s">
        <v>623</v>
      </c>
      <c r="G206" s="101"/>
      <c r="H206" s="80" t="s">
        <v>10</v>
      </c>
      <c r="I206" s="142" t="s">
        <v>2945</v>
      </c>
    </row>
    <row r="207" spans="1:9" s="8" customFormat="1" ht="102" x14ac:dyDescent="0.25">
      <c r="A207" s="99">
        <v>201</v>
      </c>
      <c r="B207" s="64" t="s">
        <v>624</v>
      </c>
      <c r="C207" s="66">
        <v>304702415900134</v>
      </c>
      <c r="D207" s="67">
        <v>702400267442</v>
      </c>
      <c r="E207" s="64" t="s">
        <v>15</v>
      </c>
      <c r="F207" s="233" t="s">
        <v>625</v>
      </c>
      <c r="G207" s="101">
        <v>1.9610000000000001</v>
      </c>
      <c r="H207" s="80" t="s">
        <v>32</v>
      </c>
      <c r="I207" s="142" t="s">
        <v>2945</v>
      </c>
    </row>
    <row r="208" spans="1:9" s="8" customFormat="1" ht="102" x14ac:dyDescent="0.25">
      <c r="A208" s="99">
        <v>202</v>
      </c>
      <c r="B208" s="64" t="s">
        <v>626</v>
      </c>
      <c r="C208" s="66">
        <v>1107024000786</v>
      </c>
      <c r="D208" s="67">
        <v>7024033167</v>
      </c>
      <c r="E208" s="64" t="s">
        <v>15</v>
      </c>
      <c r="F208" s="233"/>
      <c r="G208" s="101">
        <v>1.9610000000000001</v>
      </c>
      <c r="H208" s="80" t="s">
        <v>32</v>
      </c>
      <c r="I208" s="142" t="s">
        <v>2945</v>
      </c>
    </row>
    <row r="209" spans="1:9" s="8" customFormat="1" ht="102" x14ac:dyDescent="0.25">
      <c r="A209" s="99">
        <v>203</v>
      </c>
      <c r="B209" s="64" t="s">
        <v>627</v>
      </c>
      <c r="C209" s="66">
        <v>1147017014132</v>
      </c>
      <c r="D209" s="67">
        <v>7017357869</v>
      </c>
      <c r="E209" s="64" t="s">
        <v>30</v>
      </c>
      <c r="F209" s="233"/>
      <c r="G209" s="101">
        <v>1.9610000000000001</v>
      </c>
      <c r="H209" s="80" t="s">
        <v>32</v>
      </c>
      <c r="I209" s="142" t="s">
        <v>2945</v>
      </c>
    </row>
    <row r="210" spans="1:9" s="8" customFormat="1" ht="102" x14ac:dyDescent="0.25">
      <c r="A210" s="99">
        <v>204</v>
      </c>
      <c r="B210" s="64" t="s">
        <v>447</v>
      </c>
      <c r="C210" s="68">
        <v>1087024001371</v>
      </c>
      <c r="D210" s="68">
        <v>7024028865</v>
      </c>
      <c r="E210" s="64" t="s">
        <v>89</v>
      </c>
      <c r="F210" s="233"/>
      <c r="G210" s="101">
        <v>0</v>
      </c>
      <c r="H210" s="80" t="s">
        <v>10</v>
      </c>
      <c r="I210" s="142" t="s">
        <v>2945</v>
      </c>
    </row>
    <row r="211" spans="1:9" s="8" customFormat="1" ht="102" x14ac:dyDescent="0.25">
      <c r="A211" s="99">
        <v>205</v>
      </c>
      <c r="B211" s="64" t="s">
        <v>538</v>
      </c>
      <c r="C211" s="65">
        <v>304702408900035</v>
      </c>
      <c r="D211" s="67">
        <v>702400647003</v>
      </c>
      <c r="E211" s="64" t="s">
        <v>56</v>
      </c>
      <c r="F211" s="64" t="s">
        <v>628</v>
      </c>
      <c r="G211" s="101">
        <v>-3.9E-2</v>
      </c>
      <c r="H211" s="80" t="s">
        <v>32</v>
      </c>
      <c r="I211" s="142" t="s">
        <v>2945</v>
      </c>
    </row>
    <row r="212" spans="1:9" s="8" customFormat="1" ht="102" x14ac:dyDescent="0.25">
      <c r="A212" s="99">
        <v>206</v>
      </c>
      <c r="B212" s="64" t="s">
        <v>447</v>
      </c>
      <c r="C212" s="66">
        <v>1087024001371</v>
      </c>
      <c r="D212" s="67">
        <v>7024028865</v>
      </c>
      <c r="E212" s="64" t="s">
        <v>89</v>
      </c>
      <c r="F212" s="64" t="s">
        <v>629</v>
      </c>
      <c r="G212" s="101">
        <v>0</v>
      </c>
      <c r="H212" s="80" t="s">
        <v>10</v>
      </c>
      <c r="I212" s="142" t="s">
        <v>2945</v>
      </c>
    </row>
    <row r="213" spans="1:9" s="8" customFormat="1" ht="102" x14ac:dyDescent="0.25">
      <c r="A213" s="99">
        <v>207</v>
      </c>
      <c r="B213" s="233" t="s">
        <v>630</v>
      </c>
      <c r="C213" s="234">
        <v>1037000361958</v>
      </c>
      <c r="D213" s="234">
        <v>7024021482</v>
      </c>
      <c r="E213" s="64" t="s">
        <v>62</v>
      </c>
      <c r="F213" s="233" t="s">
        <v>631</v>
      </c>
      <c r="G213" s="101">
        <v>28.079000000000001</v>
      </c>
      <c r="H213" s="80" t="s">
        <v>104</v>
      </c>
      <c r="I213" s="142" t="s">
        <v>2945</v>
      </c>
    </row>
    <row r="214" spans="1:9" s="8" customFormat="1" ht="102" x14ac:dyDescent="0.25">
      <c r="A214" s="99">
        <v>208</v>
      </c>
      <c r="B214" s="233"/>
      <c r="C214" s="233"/>
      <c r="D214" s="234"/>
      <c r="E214" s="64" t="s">
        <v>632</v>
      </c>
      <c r="F214" s="233"/>
      <c r="G214" s="101">
        <v>18.937000000000001</v>
      </c>
      <c r="H214" s="80" t="s">
        <v>104</v>
      </c>
      <c r="I214" s="142" t="s">
        <v>2945</v>
      </c>
    </row>
    <row r="215" spans="1:9" s="8" customFormat="1" ht="102" x14ac:dyDescent="0.25">
      <c r="A215" s="99">
        <v>209</v>
      </c>
      <c r="B215" s="233"/>
      <c r="C215" s="233"/>
      <c r="D215" s="234"/>
      <c r="E215" s="64" t="s">
        <v>62</v>
      </c>
      <c r="F215" s="233" t="s">
        <v>633</v>
      </c>
      <c r="G215" s="101">
        <v>28.079000000000001</v>
      </c>
      <c r="H215" s="80" t="s">
        <v>104</v>
      </c>
      <c r="I215" s="142" t="s">
        <v>2945</v>
      </c>
    </row>
    <row r="216" spans="1:9" s="8" customFormat="1" ht="102" x14ac:dyDescent="0.25">
      <c r="A216" s="99">
        <v>210</v>
      </c>
      <c r="B216" s="233"/>
      <c r="C216" s="233"/>
      <c r="D216" s="234"/>
      <c r="E216" s="64" t="s">
        <v>65</v>
      </c>
      <c r="F216" s="233"/>
      <c r="G216" s="101">
        <v>18.937000000000001</v>
      </c>
      <c r="H216" s="80" t="s">
        <v>104</v>
      </c>
      <c r="I216" s="142" t="s">
        <v>2945</v>
      </c>
    </row>
    <row r="217" spans="1:9" s="8" customFormat="1" ht="102" x14ac:dyDescent="0.25">
      <c r="A217" s="99">
        <v>211</v>
      </c>
      <c r="B217" s="64" t="s">
        <v>634</v>
      </c>
      <c r="C217" s="68">
        <v>1067024010283</v>
      </c>
      <c r="D217" s="68">
        <v>7024024660</v>
      </c>
      <c r="E217" s="64" t="s">
        <v>49</v>
      </c>
      <c r="F217" s="64" t="s">
        <v>635</v>
      </c>
      <c r="G217" s="101">
        <v>-3.9E-2</v>
      </c>
      <c r="H217" s="80" t="s">
        <v>32</v>
      </c>
      <c r="I217" s="142" t="s">
        <v>2945</v>
      </c>
    </row>
    <row r="218" spans="1:9" s="8" customFormat="1" ht="102" x14ac:dyDescent="0.25">
      <c r="A218" s="99">
        <v>212</v>
      </c>
      <c r="B218" s="64" t="s">
        <v>636</v>
      </c>
      <c r="C218" s="68">
        <v>304702433000022</v>
      </c>
      <c r="D218" s="68">
        <v>702400575983</v>
      </c>
      <c r="E218" s="64" t="s">
        <v>49</v>
      </c>
      <c r="F218" s="64" t="s">
        <v>637</v>
      </c>
      <c r="G218" s="101">
        <v>-3.9E-2</v>
      </c>
      <c r="H218" s="80" t="s">
        <v>32</v>
      </c>
      <c r="I218" s="142" t="s">
        <v>2945</v>
      </c>
    </row>
    <row r="219" spans="1:9" s="8" customFormat="1" ht="102" x14ac:dyDescent="0.25">
      <c r="A219" s="99">
        <v>213</v>
      </c>
      <c r="B219" s="64" t="s">
        <v>366</v>
      </c>
      <c r="C219" s="68">
        <v>1097024000160</v>
      </c>
      <c r="D219" s="68" t="s">
        <v>487</v>
      </c>
      <c r="E219" s="64" t="s">
        <v>167</v>
      </c>
      <c r="F219" s="233" t="s">
        <v>638</v>
      </c>
      <c r="G219" s="101">
        <v>1.03</v>
      </c>
      <c r="H219" s="80" t="s">
        <v>32</v>
      </c>
      <c r="I219" s="142" t="s">
        <v>2945</v>
      </c>
    </row>
    <row r="220" spans="1:9" s="8" customFormat="1" ht="102" x14ac:dyDescent="0.25">
      <c r="A220" s="99">
        <v>214</v>
      </c>
      <c r="B220" s="64" t="s">
        <v>639</v>
      </c>
      <c r="C220" s="68">
        <v>1087024001261</v>
      </c>
      <c r="D220" s="68">
        <v>7024028745</v>
      </c>
      <c r="E220" s="64" t="s">
        <v>167</v>
      </c>
      <c r="F220" s="233"/>
      <c r="G220" s="101">
        <v>1.03</v>
      </c>
      <c r="H220" s="80" t="s">
        <v>32</v>
      </c>
      <c r="I220" s="142" t="s">
        <v>2945</v>
      </c>
    </row>
    <row r="221" spans="1:9" s="8" customFormat="1" ht="102" x14ac:dyDescent="0.25">
      <c r="A221" s="99">
        <v>215</v>
      </c>
      <c r="B221" s="64" t="s">
        <v>640</v>
      </c>
      <c r="C221" s="68">
        <v>1067024012516</v>
      </c>
      <c r="D221" s="68">
        <v>7024025670</v>
      </c>
      <c r="E221" s="64" t="s">
        <v>167</v>
      </c>
      <c r="F221" s="233"/>
      <c r="G221" s="101">
        <v>1.03</v>
      </c>
      <c r="H221" s="80" t="s">
        <v>32</v>
      </c>
      <c r="I221" s="142" t="s">
        <v>2945</v>
      </c>
    </row>
    <row r="222" spans="1:9" s="8" customFormat="1" ht="102" x14ac:dyDescent="0.25">
      <c r="A222" s="99">
        <v>216</v>
      </c>
      <c r="B222" s="64" t="s">
        <v>641</v>
      </c>
      <c r="C222" s="68">
        <v>1077024001548</v>
      </c>
      <c r="D222" s="68">
        <v>7024027156</v>
      </c>
      <c r="E222" s="64" t="s">
        <v>642</v>
      </c>
      <c r="F222" s="233"/>
      <c r="G222" s="101">
        <v>7.4690000000000003</v>
      </c>
      <c r="H222" s="80" t="s">
        <v>10</v>
      </c>
      <c r="I222" s="142" t="s">
        <v>2945</v>
      </c>
    </row>
    <row r="223" spans="1:9" s="8" customFormat="1" ht="127.5" customHeight="1" x14ac:dyDescent="0.25">
      <c r="A223" s="99">
        <v>217</v>
      </c>
      <c r="B223" s="233" t="s">
        <v>643</v>
      </c>
      <c r="C223" s="234">
        <v>1067024012516</v>
      </c>
      <c r="D223" s="234">
        <v>7024025670</v>
      </c>
      <c r="E223" s="64" t="s">
        <v>167</v>
      </c>
      <c r="F223" s="233"/>
      <c r="G223" s="101">
        <v>1.03</v>
      </c>
      <c r="H223" s="80" t="s">
        <v>32</v>
      </c>
      <c r="I223" s="142" t="s">
        <v>2945</v>
      </c>
    </row>
    <row r="224" spans="1:9" s="8" customFormat="1" ht="127.5" customHeight="1" x14ac:dyDescent="0.25">
      <c r="A224" s="99">
        <v>218</v>
      </c>
      <c r="B224" s="233"/>
      <c r="C224" s="234"/>
      <c r="D224" s="234"/>
      <c r="E224" s="64" t="s">
        <v>101</v>
      </c>
      <c r="F224" s="233"/>
      <c r="G224" s="101">
        <v>18.937000000000001</v>
      </c>
      <c r="H224" s="80" t="s">
        <v>6</v>
      </c>
      <c r="I224" s="142" t="s">
        <v>2945</v>
      </c>
    </row>
    <row r="225" spans="1:9" s="8" customFormat="1" ht="102" x14ac:dyDescent="0.25">
      <c r="A225" s="99">
        <v>219</v>
      </c>
      <c r="B225" s="64" t="s">
        <v>644</v>
      </c>
      <c r="C225" s="68">
        <v>304702428600019</v>
      </c>
      <c r="D225" s="68">
        <v>702400546608</v>
      </c>
      <c r="E225" s="64" t="s">
        <v>645</v>
      </c>
      <c r="F225" s="64" t="s">
        <v>646</v>
      </c>
      <c r="G225" s="101">
        <v>-3.0390000000000001</v>
      </c>
      <c r="H225" s="80" t="s">
        <v>32</v>
      </c>
      <c r="I225" s="142" t="s">
        <v>2945</v>
      </c>
    </row>
    <row r="226" spans="1:9" s="8" customFormat="1" ht="102" x14ac:dyDescent="0.25">
      <c r="A226" s="99">
        <v>220</v>
      </c>
      <c r="B226" s="64" t="s">
        <v>366</v>
      </c>
      <c r="C226" s="68">
        <v>1097024000160</v>
      </c>
      <c r="D226" s="68" t="s">
        <v>487</v>
      </c>
      <c r="E226" s="64" t="s">
        <v>89</v>
      </c>
      <c r="F226" s="64" t="s">
        <v>647</v>
      </c>
      <c r="G226" s="101">
        <v>0</v>
      </c>
      <c r="H226" s="80" t="s">
        <v>10</v>
      </c>
      <c r="I226" s="142" t="s">
        <v>2945</v>
      </c>
    </row>
    <row r="227" spans="1:9" s="8" customFormat="1" ht="102" x14ac:dyDescent="0.25">
      <c r="A227" s="99">
        <v>221</v>
      </c>
      <c r="B227" s="64" t="s">
        <v>414</v>
      </c>
      <c r="C227" s="68">
        <v>1097024000160</v>
      </c>
      <c r="D227" s="68" t="s">
        <v>487</v>
      </c>
      <c r="E227" s="64" t="s">
        <v>89</v>
      </c>
      <c r="F227" s="64" t="s">
        <v>648</v>
      </c>
      <c r="G227" s="101">
        <v>0</v>
      </c>
      <c r="H227" s="80" t="s">
        <v>10</v>
      </c>
      <c r="I227" s="142" t="s">
        <v>2945</v>
      </c>
    </row>
    <row r="228" spans="1:9" s="8" customFormat="1" ht="102" x14ac:dyDescent="0.25">
      <c r="A228" s="99">
        <v>222</v>
      </c>
      <c r="B228" s="64" t="s">
        <v>649</v>
      </c>
      <c r="C228" s="68">
        <v>304702419500083</v>
      </c>
      <c r="D228" s="68">
        <v>702400098515</v>
      </c>
      <c r="E228" s="64" t="s">
        <v>645</v>
      </c>
      <c r="F228" s="64" t="s">
        <v>650</v>
      </c>
      <c r="G228" s="101">
        <v>-3.0390000000000001</v>
      </c>
      <c r="H228" s="80" t="s">
        <v>32</v>
      </c>
      <c r="I228" s="142" t="s">
        <v>2945</v>
      </c>
    </row>
    <row r="229" spans="1:9" s="8" customFormat="1" ht="102" x14ac:dyDescent="0.25">
      <c r="A229" s="99">
        <v>223</v>
      </c>
      <c r="B229" s="64" t="s">
        <v>447</v>
      </c>
      <c r="C229" s="66">
        <v>1087024001371</v>
      </c>
      <c r="D229" s="67">
        <v>7024028865</v>
      </c>
      <c r="E229" s="64" t="s">
        <v>89</v>
      </c>
      <c r="F229" s="233" t="s">
        <v>651</v>
      </c>
      <c r="G229" s="101">
        <v>0</v>
      </c>
      <c r="H229" s="80" t="s">
        <v>10</v>
      </c>
      <c r="I229" s="142" t="s">
        <v>2945</v>
      </c>
    </row>
    <row r="230" spans="1:9" s="8" customFormat="1" ht="102" x14ac:dyDescent="0.25">
      <c r="A230" s="99">
        <v>224</v>
      </c>
      <c r="B230" s="64" t="s">
        <v>652</v>
      </c>
      <c r="C230" s="68">
        <v>1052242262478</v>
      </c>
      <c r="D230" s="68">
        <v>2225074005</v>
      </c>
      <c r="E230" s="64" t="s">
        <v>15</v>
      </c>
      <c r="F230" s="233"/>
      <c r="G230" s="101">
        <v>4.9610000000000003</v>
      </c>
      <c r="H230" s="80" t="s">
        <v>10</v>
      </c>
      <c r="I230" s="142" t="s">
        <v>2945</v>
      </c>
    </row>
    <row r="231" spans="1:9" s="8" customFormat="1" ht="102" x14ac:dyDescent="0.25">
      <c r="A231" s="99">
        <v>225</v>
      </c>
      <c r="B231" s="64" t="s">
        <v>563</v>
      </c>
      <c r="C231" s="68">
        <v>1027700132195</v>
      </c>
      <c r="D231" s="68">
        <v>7707083893</v>
      </c>
      <c r="E231" s="64" t="s">
        <v>653</v>
      </c>
      <c r="F231" s="233"/>
      <c r="G231" s="101">
        <v>0.17899999999999999</v>
      </c>
      <c r="H231" s="80" t="s">
        <v>32</v>
      </c>
      <c r="I231" s="142" t="s">
        <v>2945</v>
      </c>
    </row>
    <row r="232" spans="1:9" s="8" customFormat="1" ht="102" x14ac:dyDescent="0.25">
      <c r="A232" s="99">
        <v>226</v>
      </c>
      <c r="B232" s="64" t="s">
        <v>654</v>
      </c>
      <c r="C232" s="67">
        <v>1067024007632</v>
      </c>
      <c r="D232" s="67">
        <v>7024024081</v>
      </c>
      <c r="E232" s="64" t="s">
        <v>30</v>
      </c>
      <c r="F232" s="233"/>
      <c r="G232" s="101">
        <v>1.9610000000000001</v>
      </c>
      <c r="H232" s="80" t="s">
        <v>32</v>
      </c>
      <c r="I232" s="142" t="s">
        <v>2945</v>
      </c>
    </row>
    <row r="233" spans="1:9" s="8" customFormat="1" ht="102" x14ac:dyDescent="0.25">
      <c r="A233" s="99">
        <v>227</v>
      </c>
      <c r="B233" s="64" t="s">
        <v>655</v>
      </c>
      <c r="C233" s="67">
        <v>1027001683939</v>
      </c>
      <c r="D233" s="67">
        <v>7024005191</v>
      </c>
      <c r="E233" s="64" t="s">
        <v>23</v>
      </c>
      <c r="F233" s="233" t="s">
        <v>656</v>
      </c>
      <c r="G233" s="101">
        <v>-3.0390000000000001</v>
      </c>
      <c r="H233" s="80" t="s">
        <v>32</v>
      </c>
      <c r="I233" s="142" t="s">
        <v>2945</v>
      </c>
    </row>
    <row r="234" spans="1:9" s="8" customFormat="1" ht="102" x14ac:dyDescent="0.25">
      <c r="A234" s="99">
        <v>228</v>
      </c>
      <c r="B234" s="64" t="s">
        <v>447</v>
      </c>
      <c r="C234" s="66">
        <v>1087024001371</v>
      </c>
      <c r="D234" s="67">
        <v>7024028865</v>
      </c>
      <c r="E234" s="64" t="s">
        <v>89</v>
      </c>
      <c r="F234" s="233"/>
      <c r="G234" s="101">
        <v>0</v>
      </c>
      <c r="H234" s="80" t="s">
        <v>10</v>
      </c>
      <c r="I234" s="142" t="s">
        <v>2945</v>
      </c>
    </row>
    <row r="235" spans="1:9" s="8" customFormat="1" ht="102" x14ac:dyDescent="0.25">
      <c r="A235" s="99">
        <v>229</v>
      </c>
      <c r="B235" s="64" t="s">
        <v>595</v>
      </c>
      <c r="C235" s="68">
        <v>1027000899265</v>
      </c>
      <c r="D235" s="68">
        <v>7020001358</v>
      </c>
      <c r="E235" s="64" t="s">
        <v>49</v>
      </c>
      <c r="F235" s="233" t="s">
        <v>657</v>
      </c>
      <c r="G235" s="101">
        <v>1.9610000000000001</v>
      </c>
      <c r="H235" s="80" t="s">
        <v>32</v>
      </c>
      <c r="I235" s="142" t="s">
        <v>2945</v>
      </c>
    </row>
    <row r="236" spans="1:9" s="8" customFormat="1" ht="102" x14ac:dyDescent="0.25">
      <c r="A236" s="99">
        <v>230</v>
      </c>
      <c r="B236" s="64" t="s">
        <v>658</v>
      </c>
      <c r="C236" s="66">
        <v>304702409200053</v>
      </c>
      <c r="D236" s="67">
        <v>702400621573</v>
      </c>
      <c r="E236" s="64" t="s">
        <v>49</v>
      </c>
      <c r="F236" s="233"/>
      <c r="G236" s="101">
        <v>1.9610000000000001</v>
      </c>
      <c r="H236" s="80" t="s">
        <v>32</v>
      </c>
      <c r="I236" s="142" t="s">
        <v>2945</v>
      </c>
    </row>
    <row r="237" spans="1:9" s="8" customFormat="1" ht="102" x14ac:dyDescent="0.25">
      <c r="A237" s="99">
        <v>231</v>
      </c>
      <c r="B237" s="64" t="s">
        <v>68</v>
      </c>
      <c r="C237" s="68">
        <v>304702405000057</v>
      </c>
      <c r="D237" s="68">
        <v>702402985865</v>
      </c>
      <c r="E237" s="64" t="s">
        <v>49</v>
      </c>
      <c r="F237" s="233"/>
      <c r="G237" s="101">
        <v>1.9610000000000001</v>
      </c>
      <c r="H237" s="80" t="s">
        <v>32</v>
      </c>
      <c r="I237" s="142" t="s">
        <v>2945</v>
      </c>
    </row>
    <row r="238" spans="1:9" s="8" customFormat="1" ht="102" x14ac:dyDescent="0.25">
      <c r="A238" s="99">
        <v>232</v>
      </c>
      <c r="B238" s="64" t="s">
        <v>659</v>
      </c>
      <c r="C238" s="66">
        <v>304702408400152</v>
      </c>
      <c r="D238" s="67">
        <v>702400258399</v>
      </c>
      <c r="E238" s="64" t="s">
        <v>49</v>
      </c>
      <c r="F238" s="233"/>
      <c r="G238" s="101">
        <v>1.9610000000000001</v>
      </c>
      <c r="H238" s="80" t="s">
        <v>32</v>
      </c>
      <c r="I238" s="142" t="s">
        <v>2945</v>
      </c>
    </row>
    <row r="239" spans="1:9" s="8" customFormat="1" ht="102" x14ac:dyDescent="0.25">
      <c r="A239" s="99">
        <v>233</v>
      </c>
      <c r="B239" s="64" t="s">
        <v>660</v>
      </c>
      <c r="C239" s="66">
        <v>313701707700182</v>
      </c>
      <c r="D239" s="67">
        <v>702100134410</v>
      </c>
      <c r="E239" s="64" t="s">
        <v>79</v>
      </c>
      <c r="F239" s="233" t="s">
        <v>661</v>
      </c>
      <c r="G239" s="101">
        <v>1.9610000000000001</v>
      </c>
      <c r="H239" s="80" t="s">
        <v>10</v>
      </c>
      <c r="I239" s="142" t="s">
        <v>2945</v>
      </c>
    </row>
    <row r="240" spans="1:9" s="8" customFormat="1" ht="102" x14ac:dyDescent="0.25">
      <c r="A240" s="99">
        <v>234</v>
      </c>
      <c r="B240" s="64" t="s">
        <v>447</v>
      </c>
      <c r="C240" s="66">
        <v>1087024001371</v>
      </c>
      <c r="D240" s="67">
        <v>7024028865</v>
      </c>
      <c r="E240" s="64" t="s">
        <v>89</v>
      </c>
      <c r="F240" s="233"/>
      <c r="G240" s="101">
        <v>0</v>
      </c>
      <c r="H240" s="80" t="s">
        <v>10</v>
      </c>
      <c r="I240" s="142" t="s">
        <v>2945</v>
      </c>
    </row>
    <row r="241" spans="1:9" s="8" customFormat="1" ht="102" x14ac:dyDescent="0.25">
      <c r="A241" s="99">
        <v>235</v>
      </c>
      <c r="B241" s="64" t="s">
        <v>447</v>
      </c>
      <c r="C241" s="66">
        <v>1087024001371</v>
      </c>
      <c r="D241" s="67">
        <v>7024028865</v>
      </c>
      <c r="E241" s="64" t="s">
        <v>89</v>
      </c>
      <c r="F241" s="64" t="s">
        <v>662</v>
      </c>
      <c r="G241" s="101">
        <v>0</v>
      </c>
      <c r="H241" s="80" t="s">
        <v>10</v>
      </c>
      <c r="I241" s="142" t="s">
        <v>2945</v>
      </c>
    </row>
    <row r="242" spans="1:9" s="8" customFormat="1" ht="102" x14ac:dyDescent="0.25">
      <c r="A242" s="99">
        <v>236</v>
      </c>
      <c r="B242" s="64" t="s">
        <v>447</v>
      </c>
      <c r="C242" s="66">
        <v>1087024001371</v>
      </c>
      <c r="D242" s="67">
        <v>7024028865</v>
      </c>
      <c r="E242" s="64" t="s">
        <v>89</v>
      </c>
      <c r="F242" s="64" t="s">
        <v>663</v>
      </c>
      <c r="G242" s="101">
        <v>0</v>
      </c>
      <c r="H242" s="80" t="s">
        <v>10</v>
      </c>
      <c r="I242" s="142" t="s">
        <v>2945</v>
      </c>
    </row>
    <row r="243" spans="1:9" s="8" customFormat="1" ht="102" x14ac:dyDescent="0.25">
      <c r="A243" s="99">
        <v>237</v>
      </c>
      <c r="B243" s="64" t="s">
        <v>664</v>
      </c>
      <c r="C243" s="68">
        <v>1057004448533</v>
      </c>
      <c r="D243" s="68">
        <v>7024023680</v>
      </c>
      <c r="E243" s="64" t="s">
        <v>49</v>
      </c>
      <c r="F243" s="64" t="s">
        <v>665</v>
      </c>
      <c r="G243" s="101">
        <v>-3.9E-2</v>
      </c>
      <c r="H243" s="80" t="s">
        <v>32</v>
      </c>
      <c r="I243" s="142" t="s">
        <v>2945</v>
      </c>
    </row>
    <row r="244" spans="1:9" s="8" customFormat="1" ht="102" x14ac:dyDescent="0.25">
      <c r="A244" s="99">
        <v>238</v>
      </c>
      <c r="B244" s="64" t="s">
        <v>666</v>
      </c>
      <c r="C244" s="68">
        <v>304702418200105</v>
      </c>
      <c r="D244" s="68">
        <v>702400184933</v>
      </c>
      <c r="E244" s="64" t="s">
        <v>49</v>
      </c>
      <c r="F244" s="64" t="s">
        <v>667</v>
      </c>
      <c r="G244" s="101">
        <v>-3.9E-2</v>
      </c>
      <c r="H244" s="80" t="s">
        <v>32</v>
      </c>
      <c r="I244" s="142" t="s">
        <v>2945</v>
      </c>
    </row>
    <row r="245" spans="1:9" s="8" customFormat="1" ht="102" x14ac:dyDescent="0.25">
      <c r="A245" s="99">
        <v>239</v>
      </c>
      <c r="B245" s="64" t="s">
        <v>366</v>
      </c>
      <c r="C245" s="68">
        <v>1097024000160</v>
      </c>
      <c r="D245" s="68" t="s">
        <v>487</v>
      </c>
      <c r="E245" s="64" t="s">
        <v>89</v>
      </c>
      <c r="F245" s="64" t="s">
        <v>668</v>
      </c>
      <c r="G245" s="101">
        <v>0</v>
      </c>
      <c r="H245" s="80" t="s">
        <v>10</v>
      </c>
      <c r="I245" s="142" t="s">
        <v>2945</v>
      </c>
    </row>
    <row r="246" spans="1:9" s="8" customFormat="1" ht="102" x14ac:dyDescent="0.25">
      <c r="A246" s="99">
        <v>240</v>
      </c>
      <c r="B246" s="64" t="s">
        <v>366</v>
      </c>
      <c r="C246" s="68">
        <v>1097024000160</v>
      </c>
      <c r="D246" s="68" t="s">
        <v>487</v>
      </c>
      <c r="E246" s="64" t="s">
        <v>89</v>
      </c>
      <c r="F246" s="64" t="s">
        <v>669</v>
      </c>
      <c r="G246" s="101">
        <v>0</v>
      </c>
      <c r="H246" s="80" t="s">
        <v>10</v>
      </c>
      <c r="I246" s="142" t="s">
        <v>2945</v>
      </c>
    </row>
    <row r="247" spans="1:9" s="8" customFormat="1" ht="102" x14ac:dyDescent="0.25">
      <c r="A247" s="99">
        <v>241</v>
      </c>
      <c r="B247" s="64" t="s">
        <v>670</v>
      </c>
      <c r="C247" s="68">
        <v>319703100083242</v>
      </c>
      <c r="D247" s="68">
        <v>702400174903</v>
      </c>
      <c r="E247" s="64" t="s">
        <v>645</v>
      </c>
      <c r="F247" s="64" t="s">
        <v>671</v>
      </c>
      <c r="G247" s="101">
        <v>-3.9E-2</v>
      </c>
      <c r="H247" s="80" t="s">
        <v>32</v>
      </c>
      <c r="I247" s="142" t="s">
        <v>2945</v>
      </c>
    </row>
    <row r="248" spans="1:9" s="8" customFormat="1" ht="102" x14ac:dyDescent="0.25">
      <c r="A248" s="99">
        <v>242</v>
      </c>
      <c r="B248" s="64" t="s">
        <v>672</v>
      </c>
      <c r="C248" s="68">
        <v>1027001686931</v>
      </c>
      <c r="D248" s="68">
        <v>7024015760</v>
      </c>
      <c r="E248" s="64" t="s">
        <v>118</v>
      </c>
      <c r="F248" s="64" t="s">
        <v>673</v>
      </c>
      <c r="G248" s="101">
        <v>30.079000000000001</v>
      </c>
      <c r="H248" s="80" t="s">
        <v>104</v>
      </c>
      <c r="I248" s="142" t="s">
        <v>2945</v>
      </c>
    </row>
    <row r="249" spans="1:9" s="8" customFormat="1" ht="102" x14ac:dyDescent="0.25">
      <c r="A249" s="99">
        <v>243</v>
      </c>
      <c r="B249" s="64" t="s">
        <v>366</v>
      </c>
      <c r="C249" s="68">
        <v>1097024000160</v>
      </c>
      <c r="D249" s="68" t="s">
        <v>487</v>
      </c>
      <c r="E249" s="64" t="s">
        <v>89</v>
      </c>
      <c r="F249" s="64" t="s">
        <v>674</v>
      </c>
      <c r="G249" s="101">
        <v>0</v>
      </c>
      <c r="H249" s="80" t="s">
        <v>10</v>
      </c>
      <c r="I249" s="142" t="s">
        <v>2945</v>
      </c>
    </row>
    <row r="250" spans="1:9" s="8" customFormat="1" ht="102" x14ac:dyDescent="0.25">
      <c r="A250" s="99">
        <v>244</v>
      </c>
      <c r="B250" s="64" t="s">
        <v>366</v>
      </c>
      <c r="C250" s="68">
        <v>1097024000160</v>
      </c>
      <c r="D250" s="68" t="s">
        <v>487</v>
      </c>
      <c r="E250" s="64" t="s">
        <v>89</v>
      </c>
      <c r="F250" s="64" t="s">
        <v>675</v>
      </c>
      <c r="G250" s="101">
        <v>0</v>
      </c>
      <c r="H250" s="80" t="s">
        <v>10</v>
      </c>
      <c r="I250" s="142" t="s">
        <v>2945</v>
      </c>
    </row>
    <row r="251" spans="1:9" s="8" customFormat="1" ht="102" x14ac:dyDescent="0.25">
      <c r="A251" s="99">
        <v>245</v>
      </c>
      <c r="B251" s="64" t="s">
        <v>366</v>
      </c>
      <c r="C251" s="68">
        <v>1097024000160</v>
      </c>
      <c r="D251" s="68" t="s">
        <v>487</v>
      </c>
      <c r="E251" s="64" t="s">
        <v>89</v>
      </c>
      <c r="F251" s="64" t="s">
        <v>676</v>
      </c>
      <c r="G251" s="101">
        <v>0</v>
      </c>
      <c r="H251" s="80" t="s">
        <v>10</v>
      </c>
      <c r="I251" s="142" t="s">
        <v>2945</v>
      </c>
    </row>
    <row r="252" spans="1:9" s="8" customFormat="1" ht="102" x14ac:dyDescent="0.25">
      <c r="A252" s="99">
        <v>246</v>
      </c>
      <c r="B252" s="233" t="s">
        <v>677</v>
      </c>
      <c r="C252" s="234">
        <v>304702428300021</v>
      </c>
      <c r="D252" s="234">
        <v>702400044125</v>
      </c>
      <c r="E252" s="64" t="s">
        <v>180</v>
      </c>
      <c r="F252" s="64" t="s">
        <v>2427</v>
      </c>
      <c r="G252" s="101">
        <v>0.17899999999999999</v>
      </c>
      <c r="H252" s="80" t="s">
        <v>32</v>
      </c>
      <c r="I252" s="142" t="s">
        <v>2945</v>
      </c>
    </row>
    <row r="253" spans="1:9" s="8" customFormat="1" ht="102" x14ac:dyDescent="0.25">
      <c r="A253" s="99">
        <v>247</v>
      </c>
      <c r="B253" s="237"/>
      <c r="C253" s="237"/>
      <c r="D253" s="238"/>
      <c r="E253" s="64" t="s">
        <v>56</v>
      </c>
      <c r="F253" s="64" t="s">
        <v>678</v>
      </c>
      <c r="G253" s="101">
        <v>-3.9E-2</v>
      </c>
      <c r="H253" s="80" t="s">
        <v>32</v>
      </c>
      <c r="I253" s="142" t="s">
        <v>2945</v>
      </c>
    </row>
    <row r="254" spans="1:9" s="8" customFormat="1" ht="102" x14ac:dyDescent="0.25">
      <c r="A254" s="99">
        <v>248</v>
      </c>
      <c r="B254" s="64" t="s">
        <v>366</v>
      </c>
      <c r="C254" s="68">
        <v>1097024000160</v>
      </c>
      <c r="D254" s="68" t="s">
        <v>487</v>
      </c>
      <c r="E254" s="64" t="s">
        <v>89</v>
      </c>
      <c r="F254" s="64" t="s">
        <v>679</v>
      </c>
      <c r="G254" s="101">
        <v>0</v>
      </c>
      <c r="H254" s="80" t="s">
        <v>10</v>
      </c>
      <c r="I254" s="142" t="s">
        <v>2945</v>
      </c>
    </row>
    <row r="255" spans="1:9" s="8" customFormat="1" ht="102" x14ac:dyDescent="0.25">
      <c r="A255" s="99">
        <v>249</v>
      </c>
      <c r="B255" s="64" t="s">
        <v>366</v>
      </c>
      <c r="C255" s="68">
        <v>1097024000160</v>
      </c>
      <c r="D255" s="68" t="s">
        <v>487</v>
      </c>
      <c r="E255" s="64" t="s">
        <v>89</v>
      </c>
      <c r="F255" s="64" t="s">
        <v>680</v>
      </c>
      <c r="G255" s="101">
        <v>0</v>
      </c>
      <c r="H255" s="80" t="s">
        <v>10</v>
      </c>
      <c r="I255" s="142" t="s">
        <v>2945</v>
      </c>
    </row>
    <row r="256" spans="1:9" s="8" customFormat="1" ht="102" x14ac:dyDescent="0.25">
      <c r="A256" s="99">
        <v>250</v>
      </c>
      <c r="B256" s="64" t="s">
        <v>2611</v>
      </c>
      <c r="C256" s="68">
        <v>1077024000404</v>
      </c>
      <c r="D256" s="68">
        <v>7024026152</v>
      </c>
      <c r="E256" s="64" t="s">
        <v>89</v>
      </c>
      <c r="F256" s="233" t="s">
        <v>681</v>
      </c>
      <c r="G256" s="101">
        <v>0</v>
      </c>
      <c r="H256" s="80" t="s">
        <v>10</v>
      </c>
      <c r="I256" s="142" t="s">
        <v>2945</v>
      </c>
    </row>
    <row r="257" spans="1:9" s="8" customFormat="1" ht="102" x14ac:dyDescent="0.25">
      <c r="A257" s="99">
        <v>251</v>
      </c>
      <c r="B257" s="64" t="s">
        <v>539</v>
      </c>
      <c r="C257" s="68">
        <v>1052242262478</v>
      </c>
      <c r="D257" s="68">
        <v>2225074005</v>
      </c>
      <c r="E257" s="64" t="s">
        <v>15</v>
      </c>
      <c r="F257" s="233"/>
      <c r="G257" s="101">
        <v>4.9610000000000003</v>
      </c>
      <c r="H257" s="80" t="s">
        <v>10</v>
      </c>
      <c r="I257" s="142" t="s">
        <v>2945</v>
      </c>
    </row>
    <row r="258" spans="1:9" s="8" customFormat="1" ht="102" x14ac:dyDescent="0.25">
      <c r="A258" s="99">
        <v>252</v>
      </c>
      <c r="B258" s="64" t="s">
        <v>682</v>
      </c>
      <c r="C258" s="65" t="s">
        <v>683</v>
      </c>
      <c r="D258" s="68" t="s">
        <v>684</v>
      </c>
      <c r="E258" s="64" t="s">
        <v>15</v>
      </c>
      <c r="F258" s="233"/>
      <c r="G258" s="101">
        <v>4.9610000000000003</v>
      </c>
      <c r="H258" s="80" t="s">
        <v>10</v>
      </c>
      <c r="I258" s="142" t="s">
        <v>2945</v>
      </c>
    </row>
    <row r="259" spans="1:9" s="8" customFormat="1" ht="102" x14ac:dyDescent="0.25">
      <c r="A259" s="99">
        <v>253</v>
      </c>
      <c r="B259" s="64" t="s">
        <v>366</v>
      </c>
      <c r="C259" s="68">
        <v>1097024000160</v>
      </c>
      <c r="D259" s="68" t="s">
        <v>487</v>
      </c>
      <c r="E259" s="64" t="s">
        <v>89</v>
      </c>
      <c r="F259" s="64" t="s">
        <v>685</v>
      </c>
      <c r="G259" s="101">
        <v>0</v>
      </c>
      <c r="H259" s="80" t="s">
        <v>10</v>
      </c>
      <c r="I259" s="142" t="s">
        <v>2945</v>
      </c>
    </row>
    <row r="260" spans="1:9" s="8" customFormat="1" ht="102" x14ac:dyDescent="0.25">
      <c r="A260" s="99">
        <v>254</v>
      </c>
      <c r="B260" s="64" t="s">
        <v>686</v>
      </c>
      <c r="C260" s="68">
        <v>304702405000057</v>
      </c>
      <c r="D260" s="68">
        <v>702402985865</v>
      </c>
      <c r="E260" s="64" t="s">
        <v>49</v>
      </c>
      <c r="F260" s="64" t="s">
        <v>687</v>
      </c>
      <c r="G260" s="101">
        <v>-3.0390000000000001</v>
      </c>
      <c r="H260" s="80" t="s">
        <v>32</v>
      </c>
      <c r="I260" s="142" t="s">
        <v>2945</v>
      </c>
    </row>
    <row r="261" spans="1:9" s="8" customFormat="1" ht="102" x14ac:dyDescent="0.25">
      <c r="A261" s="99">
        <v>255</v>
      </c>
      <c r="B261" s="64" t="s">
        <v>539</v>
      </c>
      <c r="C261" s="68">
        <v>1052242262478</v>
      </c>
      <c r="D261" s="68">
        <v>2225074005</v>
      </c>
      <c r="E261" s="64" t="s">
        <v>56</v>
      </c>
      <c r="F261" s="64" t="s">
        <v>688</v>
      </c>
      <c r="G261" s="101">
        <v>-3.0390000000000001</v>
      </c>
      <c r="H261" s="80" t="s">
        <v>32</v>
      </c>
      <c r="I261" s="142" t="s">
        <v>2945</v>
      </c>
    </row>
    <row r="262" spans="1:9" s="8" customFormat="1" ht="102" x14ac:dyDescent="0.25">
      <c r="A262" s="99">
        <v>256</v>
      </c>
      <c r="B262" s="64" t="s">
        <v>447</v>
      </c>
      <c r="C262" s="66">
        <v>1087024001371</v>
      </c>
      <c r="D262" s="67">
        <v>7024028865</v>
      </c>
      <c r="E262" s="64" t="s">
        <v>89</v>
      </c>
      <c r="F262" s="64" t="s">
        <v>689</v>
      </c>
      <c r="G262" s="101">
        <v>0</v>
      </c>
      <c r="H262" s="80" t="s">
        <v>10</v>
      </c>
      <c r="I262" s="142" t="s">
        <v>2945</v>
      </c>
    </row>
    <row r="263" spans="1:9" s="8" customFormat="1" ht="102" x14ac:dyDescent="0.25">
      <c r="A263" s="99">
        <v>257</v>
      </c>
      <c r="B263" s="64" t="s">
        <v>690</v>
      </c>
      <c r="C263" s="68">
        <v>1127017024463</v>
      </c>
      <c r="D263" s="68">
        <v>7017314738</v>
      </c>
      <c r="E263" s="64" t="s">
        <v>691</v>
      </c>
      <c r="F263" s="64" t="s">
        <v>692</v>
      </c>
      <c r="G263" s="101">
        <v>20.960999999999999</v>
      </c>
      <c r="H263" s="80" t="s">
        <v>104</v>
      </c>
      <c r="I263" s="142" t="s">
        <v>2945</v>
      </c>
    </row>
    <row r="264" spans="1:9" s="8" customFormat="1" ht="102" x14ac:dyDescent="0.25">
      <c r="A264" s="99">
        <v>258</v>
      </c>
      <c r="B264" s="64" t="s">
        <v>693</v>
      </c>
      <c r="C264" s="68">
        <v>304702414100024</v>
      </c>
      <c r="D264" s="68">
        <v>702400213694</v>
      </c>
      <c r="E264" s="64" t="s">
        <v>694</v>
      </c>
      <c r="F264" s="64" t="s">
        <v>695</v>
      </c>
      <c r="G264" s="101">
        <v>-3.9E-2</v>
      </c>
      <c r="H264" s="80" t="s">
        <v>32</v>
      </c>
      <c r="I264" s="142" t="s">
        <v>2945</v>
      </c>
    </row>
    <row r="265" spans="1:9" s="8" customFormat="1" ht="102" x14ac:dyDescent="0.25">
      <c r="A265" s="99">
        <v>259</v>
      </c>
      <c r="B265" s="64" t="s">
        <v>447</v>
      </c>
      <c r="C265" s="66">
        <v>1087024001371</v>
      </c>
      <c r="D265" s="67">
        <v>7024028865</v>
      </c>
      <c r="E265" s="64" t="s">
        <v>89</v>
      </c>
      <c r="F265" s="64" t="s">
        <v>696</v>
      </c>
      <c r="G265" s="101">
        <v>0</v>
      </c>
      <c r="H265" s="80" t="s">
        <v>10</v>
      </c>
      <c r="I265" s="142" t="s">
        <v>2945</v>
      </c>
    </row>
    <row r="266" spans="1:9" s="8" customFormat="1" ht="102" x14ac:dyDescent="0.25">
      <c r="A266" s="99">
        <v>260</v>
      </c>
      <c r="B266" s="64" t="s">
        <v>697</v>
      </c>
      <c r="C266" s="66">
        <v>1117017007150</v>
      </c>
      <c r="D266" s="67">
        <v>7017283430</v>
      </c>
      <c r="E266" s="64" t="s">
        <v>698</v>
      </c>
      <c r="F266" s="233" t="s">
        <v>699</v>
      </c>
      <c r="G266" s="101">
        <v>-4.0510000000000002</v>
      </c>
      <c r="H266" s="80" t="s">
        <v>32</v>
      </c>
      <c r="I266" s="142" t="s">
        <v>2945</v>
      </c>
    </row>
    <row r="267" spans="1:9" s="8" customFormat="1" ht="102" x14ac:dyDescent="0.25">
      <c r="A267" s="99">
        <v>261</v>
      </c>
      <c r="B267" s="64" t="s">
        <v>447</v>
      </c>
      <c r="C267" s="66">
        <v>1087024001371</v>
      </c>
      <c r="D267" s="67">
        <v>7024028865</v>
      </c>
      <c r="E267" s="64" t="s">
        <v>89</v>
      </c>
      <c r="F267" s="233"/>
      <c r="G267" s="101">
        <v>0</v>
      </c>
      <c r="H267" s="80" t="s">
        <v>10</v>
      </c>
      <c r="I267" s="142" t="s">
        <v>2945</v>
      </c>
    </row>
    <row r="268" spans="1:9" s="8" customFormat="1" ht="102" x14ac:dyDescent="0.25">
      <c r="A268" s="99">
        <v>262</v>
      </c>
      <c r="B268" s="64" t="s">
        <v>700</v>
      </c>
      <c r="C268" s="68">
        <v>1027001686986</v>
      </c>
      <c r="D268" s="68">
        <v>7024001599</v>
      </c>
      <c r="E268" s="64" t="s">
        <v>701</v>
      </c>
      <c r="F268" s="64" t="s">
        <v>702</v>
      </c>
      <c r="G268" s="101">
        <v>37.250999999999998</v>
      </c>
      <c r="H268" s="80" t="s">
        <v>104</v>
      </c>
      <c r="I268" s="142" t="s">
        <v>2945</v>
      </c>
    </row>
    <row r="269" spans="1:9" s="8" customFormat="1" ht="102" x14ac:dyDescent="0.25">
      <c r="A269" s="99">
        <v>263</v>
      </c>
      <c r="B269" s="64" t="s">
        <v>55</v>
      </c>
      <c r="C269" s="66">
        <v>304702422400026</v>
      </c>
      <c r="D269" s="67">
        <v>702400696106</v>
      </c>
      <c r="E269" s="64" t="s">
        <v>49</v>
      </c>
      <c r="F269" s="64" t="s">
        <v>703</v>
      </c>
      <c r="G269" s="101">
        <v>-3.9E-2</v>
      </c>
      <c r="H269" s="80" t="s">
        <v>32</v>
      </c>
      <c r="I269" s="142" t="s">
        <v>2945</v>
      </c>
    </row>
    <row r="270" spans="1:9" s="8" customFormat="1" ht="102" x14ac:dyDescent="0.25">
      <c r="A270" s="99">
        <v>264</v>
      </c>
      <c r="B270" s="64" t="s">
        <v>704</v>
      </c>
      <c r="C270" s="66">
        <v>304702420500010</v>
      </c>
      <c r="D270" s="67">
        <v>702400093475</v>
      </c>
      <c r="E270" s="64" t="s">
        <v>49</v>
      </c>
      <c r="F270" s="64" t="s">
        <v>705</v>
      </c>
      <c r="G270" s="101">
        <v>-3.9E-2</v>
      </c>
      <c r="H270" s="80" t="s">
        <v>32</v>
      </c>
      <c r="I270" s="142" t="s">
        <v>2945</v>
      </c>
    </row>
    <row r="271" spans="1:9" s="8" customFormat="1" ht="102" x14ac:dyDescent="0.25">
      <c r="A271" s="99">
        <v>265</v>
      </c>
      <c r="B271" s="64" t="s">
        <v>366</v>
      </c>
      <c r="C271" s="68">
        <v>1097024000160</v>
      </c>
      <c r="D271" s="68" t="s">
        <v>487</v>
      </c>
      <c r="E271" s="64" t="s">
        <v>89</v>
      </c>
      <c r="F271" s="64" t="s">
        <v>706</v>
      </c>
      <c r="G271" s="101">
        <v>0</v>
      </c>
      <c r="H271" s="80" t="s">
        <v>10</v>
      </c>
      <c r="I271" s="142" t="s">
        <v>2945</v>
      </c>
    </row>
    <row r="272" spans="1:9" s="8" customFormat="1" ht="102" x14ac:dyDescent="0.25">
      <c r="A272" s="99">
        <v>266</v>
      </c>
      <c r="B272" s="64" t="s">
        <v>610</v>
      </c>
      <c r="C272" s="66">
        <v>310702403300023</v>
      </c>
      <c r="D272" s="67">
        <v>702435662010</v>
      </c>
      <c r="E272" s="64" t="s">
        <v>30</v>
      </c>
      <c r="F272" s="64" t="s">
        <v>2852</v>
      </c>
      <c r="G272" s="101">
        <v>-3.9E-2</v>
      </c>
      <c r="H272" s="80" t="s">
        <v>32</v>
      </c>
      <c r="I272" s="142" t="s">
        <v>2945</v>
      </c>
    </row>
    <row r="273" spans="1:9" s="8" customFormat="1" ht="102" x14ac:dyDescent="0.25">
      <c r="A273" s="99">
        <v>267</v>
      </c>
      <c r="B273" s="64" t="s">
        <v>366</v>
      </c>
      <c r="C273" s="68">
        <v>1097024000160</v>
      </c>
      <c r="D273" s="68" t="s">
        <v>487</v>
      </c>
      <c r="E273" s="64" t="s">
        <v>89</v>
      </c>
      <c r="F273" s="64" t="s">
        <v>707</v>
      </c>
      <c r="G273" s="101">
        <v>0</v>
      </c>
      <c r="H273" s="80" t="s">
        <v>10</v>
      </c>
      <c r="I273" s="142" t="s">
        <v>2945</v>
      </c>
    </row>
    <row r="274" spans="1:9" s="8" customFormat="1" ht="102" x14ac:dyDescent="0.25">
      <c r="A274" s="99">
        <v>268</v>
      </c>
      <c r="B274" s="64" t="s">
        <v>366</v>
      </c>
      <c r="C274" s="68">
        <v>1097024000160</v>
      </c>
      <c r="D274" s="68" t="s">
        <v>487</v>
      </c>
      <c r="E274" s="64" t="s">
        <v>89</v>
      </c>
      <c r="F274" s="64" t="s">
        <v>708</v>
      </c>
      <c r="G274" s="101">
        <v>0</v>
      </c>
      <c r="H274" s="80" t="s">
        <v>10</v>
      </c>
      <c r="I274" s="142" t="s">
        <v>2945</v>
      </c>
    </row>
    <row r="275" spans="1:9" s="8" customFormat="1" ht="102" x14ac:dyDescent="0.25">
      <c r="A275" s="99">
        <v>269</v>
      </c>
      <c r="B275" s="64" t="s">
        <v>366</v>
      </c>
      <c r="C275" s="68">
        <v>1097024000160</v>
      </c>
      <c r="D275" s="68" t="s">
        <v>487</v>
      </c>
      <c r="E275" s="64" t="s">
        <v>89</v>
      </c>
      <c r="F275" s="64" t="s">
        <v>709</v>
      </c>
      <c r="G275" s="101">
        <v>0</v>
      </c>
      <c r="H275" s="80" t="s">
        <v>10</v>
      </c>
      <c r="I275" s="142" t="s">
        <v>2945</v>
      </c>
    </row>
    <row r="276" spans="1:9" s="8" customFormat="1" ht="102" x14ac:dyDescent="0.25">
      <c r="A276" s="99">
        <v>270</v>
      </c>
      <c r="B276" s="64" t="s">
        <v>366</v>
      </c>
      <c r="C276" s="68">
        <v>1097024000160</v>
      </c>
      <c r="D276" s="68" t="s">
        <v>487</v>
      </c>
      <c r="E276" s="64" t="s">
        <v>89</v>
      </c>
      <c r="F276" s="64" t="s">
        <v>710</v>
      </c>
      <c r="G276" s="101">
        <v>0</v>
      </c>
      <c r="H276" s="80" t="s">
        <v>10</v>
      </c>
      <c r="I276" s="142" t="s">
        <v>2945</v>
      </c>
    </row>
    <row r="277" spans="1:9" s="8" customFormat="1" ht="102" x14ac:dyDescent="0.25">
      <c r="A277" s="99">
        <v>271</v>
      </c>
      <c r="B277" s="64" t="s">
        <v>366</v>
      </c>
      <c r="C277" s="68">
        <v>1097024000160</v>
      </c>
      <c r="D277" s="68" t="s">
        <v>487</v>
      </c>
      <c r="E277" s="64" t="s">
        <v>89</v>
      </c>
      <c r="F277" s="64" t="s">
        <v>711</v>
      </c>
      <c r="G277" s="101">
        <v>0</v>
      </c>
      <c r="H277" s="80" t="s">
        <v>10</v>
      </c>
      <c r="I277" s="142" t="s">
        <v>2945</v>
      </c>
    </row>
    <row r="278" spans="1:9" s="8" customFormat="1" ht="102" x14ac:dyDescent="0.25">
      <c r="A278" s="99">
        <v>272</v>
      </c>
      <c r="B278" s="64" t="s">
        <v>712</v>
      </c>
      <c r="C278" s="68">
        <v>313702411300028</v>
      </c>
      <c r="D278" s="68">
        <v>702409060971</v>
      </c>
      <c r="E278" s="64" t="s">
        <v>15</v>
      </c>
      <c r="F278" s="233" t="s">
        <v>713</v>
      </c>
      <c r="G278" s="101">
        <v>4.9610000000000003</v>
      </c>
      <c r="H278" s="80" t="s">
        <v>10</v>
      </c>
      <c r="I278" s="142" t="s">
        <v>2945</v>
      </c>
    </row>
    <row r="279" spans="1:9" s="8" customFormat="1" ht="102" x14ac:dyDescent="0.25">
      <c r="A279" s="99">
        <v>273</v>
      </c>
      <c r="B279" s="64" t="s">
        <v>714</v>
      </c>
      <c r="C279" s="68">
        <v>304702418800033</v>
      </c>
      <c r="D279" s="68">
        <v>702402116801</v>
      </c>
      <c r="E279" s="64" t="s">
        <v>15</v>
      </c>
      <c r="F279" s="233"/>
      <c r="G279" s="101">
        <v>4.9610000000000003</v>
      </c>
      <c r="H279" s="80" t="s">
        <v>10</v>
      </c>
      <c r="I279" s="142" t="s">
        <v>2945</v>
      </c>
    </row>
    <row r="280" spans="1:9" s="8" customFormat="1" ht="102" x14ac:dyDescent="0.25">
      <c r="A280" s="99">
        <v>274</v>
      </c>
      <c r="B280" s="64" t="s">
        <v>579</v>
      </c>
      <c r="C280" s="68">
        <v>1077017026580</v>
      </c>
      <c r="D280" s="68">
        <v>7017187800</v>
      </c>
      <c r="E280" s="64" t="s">
        <v>30</v>
      </c>
      <c r="F280" s="233"/>
      <c r="G280" s="101">
        <v>4.9610000000000003</v>
      </c>
      <c r="H280" s="80" t="s">
        <v>10</v>
      </c>
      <c r="I280" s="142" t="s">
        <v>2945</v>
      </c>
    </row>
    <row r="281" spans="1:9" s="8" customFormat="1" ht="102" x14ac:dyDescent="0.25">
      <c r="A281" s="99">
        <v>275</v>
      </c>
      <c r="B281" s="64" t="s">
        <v>715</v>
      </c>
      <c r="C281" s="68">
        <v>315701700016040</v>
      </c>
      <c r="D281" s="68">
        <v>701719883211</v>
      </c>
      <c r="E281" s="64" t="s">
        <v>716</v>
      </c>
      <c r="F281" s="233"/>
      <c r="G281" s="101">
        <v>4.9610000000000003</v>
      </c>
      <c r="H281" s="80" t="s">
        <v>10</v>
      </c>
      <c r="I281" s="142" t="s">
        <v>2945</v>
      </c>
    </row>
    <row r="282" spans="1:9" s="8" customFormat="1" ht="102" x14ac:dyDescent="0.25">
      <c r="A282" s="99">
        <v>276</v>
      </c>
      <c r="B282" s="64" t="s">
        <v>717</v>
      </c>
      <c r="C282" s="68">
        <v>1117024000928</v>
      </c>
      <c r="D282" s="68">
        <v>7024034996</v>
      </c>
      <c r="E282" s="64" t="s">
        <v>111</v>
      </c>
      <c r="F282" s="233"/>
      <c r="G282" s="101">
        <v>4.9610000000000003</v>
      </c>
      <c r="H282" s="80" t="s">
        <v>10</v>
      </c>
      <c r="I282" s="142" t="s">
        <v>2945</v>
      </c>
    </row>
    <row r="283" spans="1:9" s="8" customFormat="1" ht="102" x14ac:dyDescent="0.25">
      <c r="A283" s="99">
        <v>277</v>
      </c>
      <c r="B283" s="64" t="s">
        <v>718</v>
      </c>
      <c r="C283" s="68">
        <v>1067024007687</v>
      </c>
      <c r="D283" s="68">
        <v>7024024109</v>
      </c>
      <c r="E283" s="64" t="s">
        <v>455</v>
      </c>
      <c r="F283" s="64" t="s">
        <v>719</v>
      </c>
      <c r="G283" s="101">
        <v>15.023999999999999</v>
      </c>
      <c r="H283" s="80" t="s">
        <v>805</v>
      </c>
      <c r="I283" s="142" t="s">
        <v>2945</v>
      </c>
    </row>
    <row r="284" spans="1:9" s="8" customFormat="1" ht="102" x14ac:dyDescent="0.25">
      <c r="A284" s="99">
        <v>278</v>
      </c>
      <c r="B284" s="64" t="s">
        <v>366</v>
      </c>
      <c r="C284" s="68">
        <v>1097024000160</v>
      </c>
      <c r="D284" s="68" t="s">
        <v>487</v>
      </c>
      <c r="E284" s="64" t="s">
        <v>89</v>
      </c>
      <c r="F284" s="64" t="s">
        <v>720</v>
      </c>
      <c r="G284" s="101">
        <v>0</v>
      </c>
      <c r="H284" s="80" t="s">
        <v>10</v>
      </c>
      <c r="I284" s="142" t="s">
        <v>2945</v>
      </c>
    </row>
    <row r="285" spans="1:9" s="8" customFormat="1" ht="102" x14ac:dyDescent="0.25">
      <c r="A285" s="99">
        <v>279</v>
      </c>
      <c r="B285" s="64" t="s">
        <v>366</v>
      </c>
      <c r="C285" s="68">
        <v>1097024000160</v>
      </c>
      <c r="D285" s="68" t="s">
        <v>487</v>
      </c>
      <c r="E285" s="64" t="s">
        <v>89</v>
      </c>
      <c r="F285" s="233" t="s">
        <v>721</v>
      </c>
      <c r="G285" s="101">
        <v>0</v>
      </c>
      <c r="H285" s="80" t="s">
        <v>10</v>
      </c>
      <c r="I285" s="142" t="s">
        <v>2945</v>
      </c>
    </row>
    <row r="286" spans="1:9" s="8" customFormat="1" ht="102" x14ac:dyDescent="0.25">
      <c r="A286" s="99">
        <v>280</v>
      </c>
      <c r="B286" s="64" t="s">
        <v>722</v>
      </c>
      <c r="C286" s="68">
        <v>304702408400130</v>
      </c>
      <c r="D286" s="68">
        <v>702400314300</v>
      </c>
      <c r="E286" s="64" t="s">
        <v>15</v>
      </c>
      <c r="F286" s="233"/>
      <c r="G286" s="101">
        <v>-3.0390000000000001</v>
      </c>
      <c r="H286" s="80" t="s">
        <v>32</v>
      </c>
      <c r="I286" s="142" t="s">
        <v>2945</v>
      </c>
    </row>
    <row r="287" spans="1:9" s="8" customFormat="1" ht="102" x14ac:dyDescent="0.25">
      <c r="A287" s="99">
        <v>281</v>
      </c>
      <c r="B287" s="64" t="s">
        <v>723</v>
      </c>
      <c r="C287" s="68" t="s">
        <v>26</v>
      </c>
      <c r="D287" s="68" t="s">
        <v>26</v>
      </c>
      <c r="E287" s="64" t="s">
        <v>15</v>
      </c>
      <c r="F287" s="233"/>
      <c r="G287" s="101">
        <v>-3.0390000000000001</v>
      </c>
      <c r="H287" s="80" t="s">
        <v>32</v>
      </c>
      <c r="I287" s="142" t="s">
        <v>2945</v>
      </c>
    </row>
    <row r="288" spans="1:9" s="8" customFormat="1" ht="102" x14ac:dyDescent="0.25">
      <c r="A288" s="99">
        <v>282</v>
      </c>
      <c r="B288" s="64" t="s">
        <v>724</v>
      </c>
      <c r="C288" s="68">
        <v>304702404100045</v>
      </c>
      <c r="D288" s="68">
        <v>702400016449</v>
      </c>
      <c r="E288" s="64" t="s">
        <v>514</v>
      </c>
      <c r="F288" s="233"/>
      <c r="G288" s="101">
        <v>14.468999999999999</v>
      </c>
      <c r="H288" s="80" t="s">
        <v>805</v>
      </c>
      <c r="I288" s="142" t="s">
        <v>2945</v>
      </c>
    </row>
    <row r="289" spans="1:9" s="8" customFormat="1" ht="102" x14ac:dyDescent="0.25">
      <c r="A289" s="99">
        <v>283</v>
      </c>
      <c r="B289" s="64" t="s">
        <v>366</v>
      </c>
      <c r="C289" s="68">
        <v>1097024000160</v>
      </c>
      <c r="D289" s="68" t="s">
        <v>487</v>
      </c>
      <c r="E289" s="64" t="s">
        <v>89</v>
      </c>
      <c r="F289" s="64" t="s">
        <v>725</v>
      </c>
      <c r="G289" s="101">
        <v>0</v>
      </c>
      <c r="H289" s="80" t="s">
        <v>10</v>
      </c>
      <c r="I289" s="142" t="s">
        <v>2945</v>
      </c>
    </row>
    <row r="290" spans="1:9" s="8" customFormat="1" ht="102" x14ac:dyDescent="0.25">
      <c r="A290" s="99">
        <v>284</v>
      </c>
      <c r="B290" s="64" t="s">
        <v>366</v>
      </c>
      <c r="C290" s="68">
        <v>1097024000160</v>
      </c>
      <c r="D290" s="68" t="s">
        <v>487</v>
      </c>
      <c r="E290" s="64" t="s">
        <v>89</v>
      </c>
      <c r="F290" s="64" t="s">
        <v>726</v>
      </c>
      <c r="G290" s="101">
        <v>0</v>
      </c>
      <c r="H290" s="80" t="s">
        <v>10</v>
      </c>
      <c r="I290" s="142" t="s">
        <v>2945</v>
      </c>
    </row>
    <row r="291" spans="1:9" s="8" customFormat="1" ht="102" x14ac:dyDescent="0.25">
      <c r="A291" s="99">
        <v>285</v>
      </c>
      <c r="B291" s="64" t="s">
        <v>447</v>
      </c>
      <c r="C291" s="66">
        <v>1087024001371</v>
      </c>
      <c r="D291" s="67">
        <v>7024028865</v>
      </c>
      <c r="E291" s="64" t="s">
        <v>89</v>
      </c>
      <c r="F291" s="64" t="s">
        <v>727</v>
      </c>
      <c r="G291" s="101">
        <v>0</v>
      </c>
      <c r="H291" s="80" t="s">
        <v>10</v>
      </c>
      <c r="I291" s="142" t="s">
        <v>2945</v>
      </c>
    </row>
    <row r="292" spans="1:9" s="8" customFormat="1" ht="102" x14ac:dyDescent="0.25">
      <c r="A292" s="99">
        <v>286</v>
      </c>
      <c r="B292" s="233" t="s">
        <v>728</v>
      </c>
      <c r="C292" s="236">
        <v>1137024001311</v>
      </c>
      <c r="D292" s="213">
        <v>7024037965</v>
      </c>
      <c r="E292" s="64" t="s">
        <v>118</v>
      </c>
      <c r="F292" s="64" t="s">
        <v>729</v>
      </c>
      <c r="G292" s="101">
        <v>50.079000000000001</v>
      </c>
      <c r="H292" s="80" t="s">
        <v>120</v>
      </c>
      <c r="I292" s="142" t="s">
        <v>2945</v>
      </c>
    </row>
    <row r="293" spans="1:9" s="8" customFormat="1" ht="102" x14ac:dyDescent="0.25">
      <c r="A293" s="99">
        <v>287</v>
      </c>
      <c r="B293" s="233"/>
      <c r="C293" s="233"/>
      <c r="D293" s="234"/>
      <c r="E293" s="64" t="s">
        <v>118</v>
      </c>
      <c r="F293" s="215" t="s">
        <v>730</v>
      </c>
      <c r="G293" s="101">
        <v>32.079000000000001</v>
      </c>
      <c r="H293" s="80" t="s">
        <v>104</v>
      </c>
      <c r="I293" s="142" t="s">
        <v>2945</v>
      </c>
    </row>
    <row r="294" spans="1:9" s="8" customFormat="1" ht="102" x14ac:dyDescent="0.25">
      <c r="A294" s="99">
        <v>288</v>
      </c>
      <c r="B294" s="64" t="s">
        <v>731</v>
      </c>
      <c r="C294" s="68">
        <v>304702435900039</v>
      </c>
      <c r="D294" s="68">
        <v>702436827835</v>
      </c>
      <c r="E294" s="64" t="s">
        <v>732</v>
      </c>
      <c r="F294" s="233"/>
      <c r="G294" s="101">
        <v>37.250999999999998</v>
      </c>
      <c r="H294" s="80" t="s">
        <v>104</v>
      </c>
      <c r="I294" s="142" t="s">
        <v>2945</v>
      </c>
    </row>
    <row r="295" spans="1:9" s="8" customFormat="1" ht="102" x14ac:dyDescent="0.25">
      <c r="A295" s="99">
        <v>289</v>
      </c>
      <c r="B295" s="64" t="s">
        <v>447</v>
      </c>
      <c r="C295" s="66">
        <v>1087024001371</v>
      </c>
      <c r="D295" s="67">
        <v>7024028865</v>
      </c>
      <c r="E295" s="64" t="s">
        <v>89</v>
      </c>
      <c r="F295" s="64" t="s">
        <v>733</v>
      </c>
      <c r="G295" s="101">
        <v>0</v>
      </c>
      <c r="H295" s="80" t="s">
        <v>10</v>
      </c>
      <c r="I295" s="142" t="s">
        <v>2945</v>
      </c>
    </row>
    <row r="296" spans="1:9" s="8" customFormat="1" ht="102" x14ac:dyDescent="0.25">
      <c r="A296" s="99">
        <v>290</v>
      </c>
      <c r="B296" s="64" t="s">
        <v>447</v>
      </c>
      <c r="C296" s="66">
        <v>1087024001371</v>
      </c>
      <c r="D296" s="67">
        <v>7024028865</v>
      </c>
      <c r="E296" s="64" t="s">
        <v>89</v>
      </c>
      <c r="F296" s="64" t="s">
        <v>734</v>
      </c>
      <c r="G296" s="101">
        <v>0</v>
      </c>
      <c r="H296" s="80" t="s">
        <v>10</v>
      </c>
      <c r="I296" s="142" t="s">
        <v>2945</v>
      </c>
    </row>
    <row r="297" spans="1:9" s="8" customFormat="1" ht="102" x14ac:dyDescent="0.25">
      <c r="A297" s="99">
        <v>291</v>
      </c>
      <c r="B297" s="64" t="s">
        <v>447</v>
      </c>
      <c r="C297" s="66">
        <v>1087024001371</v>
      </c>
      <c r="D297" s="67">
        <v>7024028865</v>
      </c>
      <c r="E297" s="64" t="s">
        <v>89</v>
      </c>
      <c r="F297" s="64" t="s">
        <v>735</v>
      </c>
      <c r="G297" s="101">
        <v>0</v>
      </c>
      <c r="H297" s="80" t="s">
        <v>10</v>
      </c>
      <c r="I297" s="142" t="s">
        <v>2945</v>
      </c>
    </row>
    <row r="298" spans="1:9" s="8" customFormat="1" ht="102" x14ac:dyDescent="0.25">
      <c r="A298" s="99">
        <v>292</v>
      </c>
      <c r="B298" s="64" t="s">
        <v>447</v>
      </c>
      <c r="C298" s="66">
        <v>1087024001371</v>
      </c>
      <c r="D298" s="67">
        <v>7024028865</v>
      </c>
      <c r="E298" s="64" t="s">
        <v>89</v>
      </c>
      <c r="F298" s="64" t="s">
        <v>736</v>
      </c>
      <c r="G298" s="101">
        <v>0</v>
      </c>
      <c r="H298" s="80" t="s">
        <v>10</v>
      </c>
      <c r="I298" s="142" t="s">
        <v>2945</v>
      </c>
    </row>
    <row r="299" spans="1:9" s="8" customFormat="1" ht="102" x14ac:dyDescent="0.25">
      <c r="A299" s="99">
        <v>293</v>
      </c>
      <c r="B299" s="64" t="s">
        <v>447</v>
      </c>
      <c r="C299" s="66">
        <v>1087024001371</v>
      </c>
      <c r="D299" s="67">
        <v>7024028865</v>
      </c>
      <c r="E299" s="64" t="s">
        <v>89</v>
      </c>
      <c r="F299" s="64" t="s">
        <v>737</v>
      </c>
      <c r="G299" s="101">
        <v>0</v>
      </c>
      <c r="H299" s="80" t="s">
        <v>10</v>
      </c>
      <c r="I299" s="142" t="s">
        <v>2945</v>
      </c>
    </row>
    <row r="300" spans="1:9" s="8" customFormat="1" ht="102" x14ac:dyDescent="0.25">
      <c r="A300" s="99">
        <v>294</v>
      </c>
      <c r="B300" s="64" t="s">
        <v>447</v>
      </c>
      <c r="C300" s="66">
        <v>1087024001371</v>
      </c>
      <c r="D300" s="67">
        <v>7024028865</v>
      </c>
      <c r="E300" s="64" t="s">
        <v>89</v>
      </c>
      <c r="F300" s="64" t="s">
        <v>738</v>
      </c>
      <c r="G300" s="101">
        <v>0</v>
      </c>
      <c r="H300" s="80" t="s">
        <v>10</v>
      </c>
      <c r="I300" s="142" t="s">
        <v>2945</v>
      </c>
    </row>
    <row r="301" spans="1:9" s="8" customFormat="1" ht="102" x14ac:dyDescent="0.25">
      <c r="A301" s="99">
        <v>295</v>
      </c>
      <c r="B301" s="64" t="s">
        <v>447</v>
      </c>
      <c r="C301" s="66">
        <v>1087024001371</v>
      </c>
      <c r="D301" s="67">
        <v>7024028865</v>
      </c>
      <c r="E301" s="64" t="s">
        <v>89</v>
      </c>
      <c r="F301" s="64" t="s">
        <v>739</v>
      </c>
      <c r="G301" s="101">
        <v>0</v>
      </c>
      <c r="H301" s="80" t="s">
        <v>10</v>
      </c>
      <c r="I301" s="142" t="s">
        <v>2945</v>
      </c>
    </row>
    <row r="302" spans="1:9" s="8" customFormat="1" ht="102" x14ac:dyDescent="0.25">
      <c r="A302" s="99">
        <v>296</v>
      </c>
      <c r="B302" s="64" t="s">
        <v>447</v>
      </c>
      <c r="C302" s="66">
        <v>1087024001371</v>
      </c>
      <c r="D302" s="67">
        <v>7024028865</v>
      </c>
      <c r="E302" s="64" t="s">
        <v>89</v>
      </c>
      <c r="F302" s="64" t="s">
        <v>740</v>
      </c>
      <c r="G302" s="101">
        <v>0</v>
      </c>
      <c r="H302" s="80" t="s">
        <v>10</v>
      </c>
      <c r="I302" s="142" t="s">
        <v>2945</v>
      </c>
    </row>
    <row r="303" spans="1:9" s="8" customFormat="1" ht="102" x14ac:dyDescent="0.25">
      <c r="A303" s="99">
        <v>297</v>
      </c>
      <c r="B303" s="64" t="s">
        <v>741</v>
      </c>
      <c r="C303" s="66">
        <v>1047000304823</v>
      </c>
      <c r="D303" s="67">
        <v>7017107837</v>
      </c>
      <c r="E303" s="233" t="s">
        <v>282</v>
      </c>
      <c r="F303" s="233" t="s">
        <v>742</v>
      </c>
      <c r="G303" s="101">
        <v>6.03</v>
      </c>
      <c r="H303" s="80" t="s">
        <v>10</v>
      </c>
      <c r="I303" s="142" t="s">
        <v>2945</v>
      </c>
    </row>
    <row r="304" spans="1:9" s="8" customFormat="1" ht="165.75" customHeight="1" x14ac:dyDescent="0.25">
      <c r="A304" s="99">
        <v>298</v>
      </c>
      <c r="B304" s="64" t="s">
        <v>743</v>
      </c>
      <c r="C304" s="66">
        <v>1027000858653</v>
      </c>
      <c r="D304" s="67">
        <v>7018003855</v>
      </c>
      <c r="E304" s="233"/>
      <c r="F304" s="233"/>
      <c r="G304" s="101">
        <v>6.03</v>
      </c>
      <c r="H304" s="80" t="s">
        <v>10</v>
      </c>
      <c r="I304" s="142" t="s">
        <v>2945</v>
      </c>
    </row>
    <row r="305" spans="1:9" s="8" customFormat="1" ht="140.25" x14ac:dyDescent="0.25">
      <c r="A305" s="99">
        <v>299</v>
      </c>
      <c r="B305" s="64" t="s">
        <v>744</v>
      </c>
      <c r="C305" s="67">
        <v>5167746159785</v>
      </c>
      <c r="D305" s="68">
        <v>9729030514</v>
      </c>
      <c r="E305" s="233"/>
      <c r="F305" s="233"/>
      <c r="G305" s="101">
        <v>6.03</v>
      </c>
      <c r="H305" s="80" t="s">
        <v>10</v>
      </c>
      <c r="I305" s="142" t="s">
        <v>2945</v>
      </c>
    </row>
    <row r="306" spans="1:9" s="8" customFormat="1" ht="102" x14ac:dyDescent="0.25">
      <c r="A306" s="99">
        <v>300</v>
      </c>
      <c r="B306" s="64" t="s">
        <v>745</v>
      </c>
      <c r="C306" s="65">
        <v>1077028000103</v>
      </c>
      <c r="D306" s="67">
        <v>7004005901</v>
      </c>
      <c r="E306" s="64" t="s">
        <v>4</v>
      </c>
      <c r="F306" s="64" t="s">
        <v>746</v>
      </c>
      <c r="G306" s="101">
        <v>28.251000000000001</v>
      </c>
      <c r="H306" s="80" t="s">
        <v>104</v>
      </c>
      <c r="I306" s="142" t="s">
        <v>2945</v>
      </c>
    </row>
    <row r="307" spans="1:9" s="8" customFormat="1" ht="102" x14ac:dyDescent="0.25">
      <c r="A307" s="99">
        <v>301</v>
      </c>
      <c r="B307" s="64" t="s">
        <v>747</v>
      </c>
      <c r="C307" s="68" t="s">
        <v>748</v>
      </c>
      <c r="D307" s="68" t="s">
        <v>749</v>
      </c>
      <c r="E307" s="64" t="s">
        <v>750</v>
      </c>
      <c r="F307" s="64" t="s">
        <v>751</v>
      </c>
      <c r="G307" s="101">
        <v>28.251000000000001</v>
      </c>
      <c r="H307" s="80" t="s">
        <v>104</v>
      </c>
      <c r="I307" s="142" t="s">
        <v>2945</v>
      </c>
    </row>
    <row r="308" spans="1:9" s="8" customFormat="1" ht="102" x14ac:dyDescent="0.25">
      <c r="A308" s="99">
        <v>302</v>
      </c>
      <c r="B308" s="64" t="s">
        <v>752</v>
      </c>
      <c r="C308" s="65" t="s">
        <v>26</v>
      </c>
      <c r="D308" s="67" t="s">
        <v>26</v>
      </c>
      <c r="E308" s="64" t="s">
        <v>4</v>
      </c>
      <c r="F308" s="64" t="s">
        <v>753</v>
      </c>
      <c r="G308" s="101">
        <v>28.251000000000001</v>
      </c>
      <c r="H308" s="80" t="s">
        <v>104</v>
      </c>
      <c r="I308" s="142" t="s">
        <v>2945</v>
      </c>
    </row>
    <row r="309" spans="1:9" s="8" customFormat="1" ht="102" x14ac:dyDescent="0.25">
      <c r="A309" s="99">
        <v>303</v>
      </c>
      <c r="B309" s="64" t="s">
        <v>754</v>
      </c>
      <c r="C309" s="68">
        <v>1177031077398</v>
      </c>
      <c r="D309" s="68">
        <v>7024042884</v>
      </c>
      <c r="E309" s="64" t="s">
        <v>755</v>
      </c>
      <c r="F309" s="64" t="s">
        <v>756</v>
      </c>
      <c r="G309" s="101">
        <v>16.937000000000001</v>
      </c>
      <c r="H309" s="80" t="s">
        <v>805</v>
      </c>
      <c r="I309" s="142" t="s">
        <v>2945</v>
      </c>
    </row>
    <row r="310" spans="1:9" s="8" customFormat="1" ht="102" x14ac:dyDescent="0.25">
      <c r="A310" s="99">
        <v>304</v>
      </c>
      <c r="B310" s="233" t="s">
        <v>757</v>
      </c>
      <c r="C310" s="234">
        <v>1037000361991</v>
      </c>
      <c r="D310" s="234">
        <v>7024021500</v>
      </c>
      <c r="E310" s="64" t="s">
        <v>62</v>
      </c>
      <c r="F310" s="233" t="s">
        <v>758</v>
      </c>
      <c r="G310" s="101">
        <v>28.079000000000001</v>
      </c>
      <c r="H310" s="80" t="s">
        <v>104</v>
      </c>
      <c r="I310" s="142" t="s">
        <v>2945</v>
      </c>
    </row>
    <row r="311" spans="1:9" s="8" customFormat="1" ht="102" x14ac:dyDescent="0.25">
      <c r="A311" s="99">
        <v>305</v>
      </c>
      <c r="B311" s="233"/>
      <c r="C311" s="234"/>
      <c r="D311" s="234"/>
      <c r="E311" s="64" t="s">
        <v>65</v>
      </c>
      <c r="F311" s="233"/>
      <c r="G311" s="101">
        <v>16.937000000000001</v>
      </c>
      <c r="H311" s="80" t="s">
        <v>805</v>
      </c>
      <c r="I311" s="142" t="s">
        <v>2945</v>
      </c>
    </row>
    <row r="312" spans="1:9" s="8" customFormat="1" ht="102" x14ac:dyDescent="0.25">
      <c r="A312" s="99">
        <v>306</v>
      </c>
      <c r="B312" s="233"/>
      <c r="C312" s="233"/>
      <c r="D312" s="234"/>
      <c r="E312" s="64" t="s">
        <v>62</v>
      </c>
      <c r="F312" s="233" t="s">
        <v>759</v>
      </c>
      <c r="G312" s="101">
        <v>23.079000000000001</v>
      </c>
      <c r="H312" s="80" t="s">
        <v>104</v>
      </c>
      <c r="I312" s="142" t="s">
        <v>2945</v>
      </c>
    </row>
    <row r="313" spans="1:9" s="8" customFormat="1" ht="102" x14ac:dyDescent="0.25">
      <c r="A313" s="99">
        <v>307</v>
      </c>
      <c r="B313" s="233"/>
      <c r="C313" s="233"/>
      <c r="D313" s="234"/>
      <c r="E313" s="64" t="s">
        <v>65</v>
      </c>
      <c r="F313" s="233"/>
      <c r="G313" s="101">
        <v>16.937000000000001</v>
      </c>
      <c r="H313" s="80" t="s">
        <v>805</v>
      </c>
      <c r="I313" s="142" t="s">
        <v>2945</v>
      </c>
    </row>
    <row r="314" spans="1:9" s="8" customFormat="1" ht="102" x14ac:dyDescent="0.25">
      <c r="A314" s="99">
        <v>308</v>
      </c>
      <c r="B314" s="64" t="s">
        <v>760</v>
      </c>
      <c r="C314" s="65">
        <v>1027001684522</v>
      </c>
      <c r="D314" s="68">
        <v>7024015792</v>
      </c>
      <c r="E314" s="64" t="s">
        <v>761</v>
      </c>
      <c r="F314" s="64" t="s">
        <v>762</v>
      </c>
      <c r="G314" s="101">
        <v>30.079000000000001</v>
      </c>
      <c r="H314" s="80" t="s">
        <v>104</v>
      </c>
      <c r="I314" s="142" t="s">
        <v>2945</v>
      </c>
    </row>
    <row r="315" spans="1:9" s="8" customFormat="1" ht="102" x14ac:dyDescent="0.25">
      <c r="A315" s="99">
        <v>309</v>
      </c>
      <c r="B315" s="64" t="s">
        <v>763</v>
      </c>
      <c r="C315" s="68">
        <v>1027001683961</v>
      </c>
      <c r="D315" s="68">
        <v>7017025849</v>
      </c>
      <c r="E315" s="64" t="s">
        <v>4</v>
      </c>
      <c r="F315" s="64" t="s">
        <v>764</v>
      </c>
      <c r="G315" s="101">
        <v>28.251000000000001</v>
      </c>
      <c r="H315" s="80" t="s">
        <v>104</v>
      </c>
      <c r="I315" s="142" t="s">
        <v>2945</v>
      </c>
    </row>
    <row r="316" spans="1:9" s="8" customFormat="1" ht="102" x14ac:dyDescent="0.25">
      <c r="A316" s="99">
        <v>310</v>
      </c>
      <c r="B316" s="64" t="s">
        <v>765</v>
      </c>
      <c r="C316" s="68">
        <v>1037000356205</v>
      </c>
      <c r="D316" s="68">
        <v>7024020834</v>
      </c>
      <c r="E316" s="64" t="s">
        <v>4</v>
      </c>
      <c r="F316" s="64" t="s">
        <v>766</v>
      </c>
      <c r="G316" s="101">
        <v>28.251000000000001</v>
      </c>
      <c r="H316" s="80" t="s">
        <v>104</v>
      </c>
      <c r="I316" s="142" t="s">
        <v>2945</v>
      </c>
    </row>
    <row r="317" spans="1:9" s="8" customFormat="1" ht="102" x14ac:dyDescent="0.25">
      <c r="A317" s="99">
        <v>311</v>
      </c>
      <c r="B317" s="64" t="s">
        <v>767</v>
      </c>
      <c r="C317" s="68">
        <v>1037000356139</v>
      </c>
      <c r="D317" s="68">
        <v>7024020802</v>
      </c>
      <c r="E317" s="64" t="s">
        <v>4</v>
      </c>
      <c r="F317" s="64" t="s">
        <v>768</v>
      </c>
      <c r="G317" s="101">
        <v>28.251000000000001</v>
      </c>
      <c r="H317" s="80" t="s">
        <v>104</v>
      </c>
      <c r="I317" s="142" t="s">
        <v>2945</v>
      </c>
    </row>
    <row r="318" spans="1:9" s="8" customFormat="1" ht="102" x14ac:dyDescent="0.25">
      <c r="A318" s="99">
        <v>312</v>
      </c>
      <c r="B318" s="64" t="s">
        <v>769</v>
      </c>
      <c r="C318" s="68">
        <v>1027001683830</v>
      </c>
      <c r="D318" s="68">
        <v>7020011243</v>
      </c>
      <c r="E318" s="64" t="s">
        <v>4</v>
      </c>
      <c r="F318" s="64" t="s">
        <v>770</v>
      </c>
      <c r="G318" s="101">
        <v>28.251000000000001</v>
      </c>
      <c r="H318" s="80" t="s">
        <v>104</v>
      </c>
      <c r="I318" s="142" t="s">
        <v>2945</v>
      </c>
    </row>
    <row r="319" spans="1:9" s="8" customFormat="1" ht="102" x14ac:dyDescent="0.25">
      <c r="A319" s="99">
        <v>313</v>
      </c>
      <c r="B319" s="64" t="s">
        <v>366</v>
      </c>
      <c r="C319" s="68">
        <v>1097024000160</v>
      </c>
      <c r="D319" s="68" t="s">
        <v>487</v>
      </c>
      <c r="E319" s="64" t="s">
        <v>89</v>
      </c>
      <c r="F319" s="64" t="s">
        <v>771</v>
      </c>
      <c r="G319" s="101">
        <v>0</v>
      </c>
      <c r="H319" s="80" t="s">
        <v>10</v>
      </c>
      <c r="I319" s="142" t="s">
        <v>2945</v>
      </c>
    </row>
    <row r="320" spans="1:9" s="8" customFormat="1" ht="102" x14ac:dyDescent="0.25">
      <c r="A320" s="99">
        <v>314</v>
      </c>
      <c r="B320" s="64" t="s">
        <v>772</v>
      </c>
      <c r="C320" s="68">
        <v>1107024000907</v>
      </c>
      <c r="D320" s="68">
        <v>7024033287</v>
      </c>
      <c r="E320" s="64" t="s">
        <v>89</v>
      </c>
      <c r="F320" s="64" t="s">
        <v>773</v>
      </c>
      <c r="G320" s="101">
        <v>0</v>
      </c>
      <c r="H320" s="80" t="s">
        <v>10</v>
      </c>
      <c r="I320" s="142" t="s">
        <v>2945</v>
      </c>
    </row>
    <row r="321" spans="1:9" s="8" customFormat="1" ht="102" x14ac:dyDescent="0.25">
      <c r="A321" s="99">
        <v>315</v>
      </c>
      <c r="B321" s="64" t="s">
        <v>366</v>
      </c>
      <c r="C321" s="68">
        <v>1097024000160</v>
      </c>
      <c r="D321" s="68" t="s">
        <v>487</v>
      </c>
      <c r="E321" s="64" t="s">
        <v>89</v>
      </c>
      <c r="F321" s="64" t="s">
        <v>774</v>
      </c>
      <c r="G321" s="101">
        <v>0</v>
      </c>
      <c r="H321" s="80" t="s">
        <v>10</v>
      </c>
      <c r="I321" s="142" t="s">
        <v>2945</v>
      </c>
    </row>
    <row r="322" spans="1:9" s="8" customFormat="1" ht="102" x14ac:dyDescent="0.25">
      <c r="A322" s="99">
        <v>316</v>
      </c>
      <c r="B322" s="64" t="s">
        <v>414</v>
      </c>
      <c r="C322" s="68">
        <v>1097024000160</v>
      </c>
      <c r="D322" s="68" t="s">
        <v>487</v>
      </c>
      <c r="E322" s="64" t="s">
        <v>89</v>
      </c>
      <c r="F322" s="64" t="s">
        <v>775</v>
      </c>
      <c r="G322" s="101">
        <v>0</v>
      </c>
      <c r="H322" s="80" t="s">
        <v>10</v>
      </c>
      <c r="I322" s="142" t="s">
        <v>2945</v>
      </c>
    </row>
    <row r="323" spans="1:9" s="8" customFormat="1" ht="102" x14ac:dyDescent="0.25">
      <c r="A323" s="99">
        <v>317</v>
      </c>
      <c r="B323" s="64" t="s">
        <v>366</v>
      </c>
      <c r="C323" s="68">
        <v>1097024000160</v>
      </c>
      <c r="D323" s="68" t="s">
        <v>487</v>
      </c>
      <c r="E323" s="64" t="s">
        <v>89</v>
      </c>
      <c r="F323" s="64" t="s">
        <v>776</v>
      </c>
      <c r="G323" s="101">
        <v>0</v>
      </c>
      <c r="H323" s="80" t="s">
        <v>10</v>
      </c>
      <c r="I323" s="142" t="s">
        <v>2945</v>
      </c>
    </row>
    <row r="324" spans="1:9" s="8" customFormat="1" ht="102" x14ac:dyDescent="0.25">
      <c r="A324" s="99">
        <v>318</v>
      </c>
      <c r="B324" s="64" t="s">
        <v>777</v>
      </c>
      <c r="C324" s="68">
        <v>1077024000404</v>
      </c>
      <c r="D324" s="68">
        <v>7024026152</v>
      </c>
      <c r="E324" s="64" t="s">
        <v>89</v>
      </c>
      <c r="F324" s="233" t="s">
        <v>778</v>
      </c>
      <c r="G324" s="101">
        <v>0</v>
      </c>
      <c r="H324" s="80" t="s">
        <v>10</v>
      </c>
      <c r="I324" s="142" t="s">
        <v>2945</v>
      </c>
    </row>
    <row r="325" spans="1:9" s="8" customFormat="1" ht="102" x14ac:dyDescent="0.25">
      <c r="A325" s="99">
        <v>319</v>
      </c>
      <c r="B325" s="64" t="s">
        <v>779</v>
      </c>
      <c r="C325" s="68">
        <v>1027001686678</v>
      </c>
      <c r="D325" s="68">
        <v>7024003885</v>
      </c>
      <c r="E325" s="64" t="s">
        <v>23</v>
      </c>
      <c r="F325" s="233"/>
      <c r="G325" s="101">
        <v>-18.039000000000001</v>
      </c>
      <c r="H325" s="80" t="s">
        <v>32</v>
      </c>
      <c r="I325" s="142" t="s">
        <v>2945</v>
      </c>
    </row>
    <row r="326" spans="1:9" s="8" customFormat="1" ht="102" x14ac:dyDescent="0.25">
      <c r="A326" s="99">
        <v>320</v>
      </c>
      <c r="B326" s="64" t="s">
        <v>780</v>
      </c>
      <c r="C326" s="68" t="s">
        <v>781</v>
      </c>
      <c r="D326" s="68">
        <v>7024031988</v>
      </c>
      <c r="E326" s="64" t="s">
        <v>167</v>
      </c>
      <c r="F326" s="233"/>
      <c r="G326" s="101">
        <v>0.17899999999999999</v>
      </c>
      <c r="H326" s="80" t="s">
        <v>32</v>
      </c>
      <c r="I326" s="142" t="s">
        <v>2945</v>
      </c>
    </row>
    <row r="327" spans="1:9" s="8" customFormat="1" ht="102" x14ac:dyDescent="0.25">
      <c r="A327" s="99">
        <v>321</v>
      </c>
      <c r="B327" s="64" t="s">
        <v>782</v>
      </c>
      <c r="C327" s="65" t="s">
        <v>783</v>
      </c>
      <c r="D327" s="68" t="s">
        <v>784</v>
      </c>
      <c r="E327" s="64" t="s">
        <v>30</v>
      </c>
      <c r="F327" s="233"/>
      <c r="G327" s="101">
        <v>-18.039000000000001</v>
      </c>
      <c r="H327" s="80" t="s">
        <v>32</v>
      </c>
      <c r="I327" s="142" t="s">
        <v>2945</v>
      </c>
    </row>
    <row r="328" spans="1:9" s="8" customFormat="1" ht="102" x14ac:dyDescent="0.25">
      <c r="A328" s="99">
        <v>322</v>
      </c>
      <c r="B328" s="233" t="s">
        <v>785</v>
      </c>
      <c r="C328" s="234">
        <v>1027001690418</v>
      </c>
      <c r="D328" s="234">
        <v>7024009284</v>
      </c>
      <c r="E328" s="233" t="s">
        <v>316</v>
      </c>
      <c r="F328" s="64" t="s">
        <v>809</v>
      </c>
      <c r="G328" s="101">
        <v>62.552</v>
      </c>
      <c r="H328" s="80" t="s">
        <v>120</v>
      </c>
      <c r="I328" s="142" t="s">
        <v>2945</v>
      </c>
    </row>
    <row r="329" spans="1:9" s="8" customFormat="1" ht="102" x14ac:dyDescent="0.25">
      <c r="A329" s="99">
        <v>323</v>
      </c>
      <c r="B329" s="233"/>
      <c r="C329" s="234"/>
      <c r="D329" s="234"/>
      <c r="E329" s="235"/>
      <c r="F329" s="64" t="s">
        <v>786</v>
      </c>
      <c r="G329" s="101">
        <v>65.552000000000007</v>
      </c>
      <c r="H329" s="80" t="s">
        <v>120</v>
      </c>
      <c r="I329" s="142" t="s">
        <v>2945</v>
      </c>
    </row>
    <row r="330" spans="1:9" s="8" customFormat="1" ht="102" x14ac:dyDescent="0.25">
      <c r="A330" s="99">
        <v>324</v>
      </c>
      <c r="B330" s="64" t="s">
        <v>447</v>
      </c>
      <c r="C330" s="66">
        <v>1087024001371</v>
      </c>
      <c r="D330" s="67">
        <v>7024028865</v>
      </c>
      <c r="E330" s="64" t="s">
        <v>89</v>
      </c>
      <c r="F330" s="64" t="s">
        <v>787</v>
      </c>
      <c r="G330" s="101">
        <v>0</v>
      </c>
      <c r="H330" s="80" t="s">
        <v>10</v>
      </c>
      <c r="I330" s="142" t="s">
        <v>2945</v>
      </c>
    </row>
    <row r="331" spans="1:9" s="8" customFormat="1" ht="102" x14ac:dyDescent="0.25">
      <c r="A331" s="99">
        <v>325</v>
      </c>
      <c r="B331" s="64" t="s">
        <v>447</v>
      </c>
      <c r="C331" s="66">
        <v>1087024001371</v>
      </c>
      <c r="D331" s="67">
        <v>7024028865</v>
      </c>
      <c r="E331" s="64" t="s">
        <v>89</v>
      </c>
      <c r="F331" s="64" t="s">
        <v>788</v>
      </c>
      <c r="G331" s="101">
        <v>0</v>
      </c>
      <c r="H331" s="80" t="s">
        <v>10</v>
      </c>
      <c r="I331" s="142" t="s">
        <v>2945</v>
      </c>
    </row>
    <row r="332" spans="1:9" s="8" customFormat="1" ht="102" x14ac:dyDescent="0.25">
      <c r="A332" s="99">
        <v>326</v>
      </c>
      <c r="B332" s="233" t="s">
        <v>789</v>
      </c>
      <c r="C332" s="234">
        <v>1037000361870</v>
      </c>
      <c r="D332" s="234">
        <v>7024021404</v>
      </c>
      <c r="E332" s="64" t="s">
        <v>62</v>
      </c>
      <c r="F332" s="233" t="s">
        <v>790</v>
      </c>
      <c r="G332" s="101">
        <v>28.079000000000001</v>
      </c>
      <c r="H332" s="80" t="s">
        <v>104</v>
      </c>
      <c r="I332" s="142" t="s">
        <v>2945</v>
      </c>
    </row>
    <row r="333" spans="1:9" s="8" customFormat="1" ht="102" x14ac:dyDescent="0.25">
      <c r="A333" s="99">
        <v>327</v>
      </c>
      <c r="B333" s="233"/>
      <c r="C333" s="234"/>
      <c r="D333" s="234"/>
      <c r="E333" s="64" t="s">
        <v>465</v>
      </c>
      <c r="F333" s="233"/>
      <c r="G333" s="101">
        <v>16.937000000000001</v>
      </c>
      <c r="H333" s="80" t="s">
        <v>805</v>
      </c>
      <c r="I333" s="142" t="s">
        <v>2945</v>
      </c>
    </row>
    <row r="334" spans="1:9" s="8" customFormat="1" ht="102" x14ac:dyDescent="0.25">
      <c r="A334" s="99">
        <v>328</v>
      </c>
      <c r="B334" s="233"/>
      <c r="C334" s="234"/>
      <c r="D334" s="234"/>
      <c r="E334" s="64" t="s">
        <v>62</v>
      </c>
      <c r="F334" s="233" t="s">
        <v>791</v>
      </c>
      <c r="G334" s="101">
        <v>30.079000000000001</v>
      </c>
      <c r="H334" s="80" t="s">
        <v>104</v>
      </c>
      <c r="I334" s="142" t="s">
        <v>2945</v>
      </c>
    </row>
    <row r="335" spans="1:9" s="8" customFormat="1" ht="102" x14ac:dyDescent="0.25">
      <c r="A335" s="99">
        <v>329</v>
      </c>
      <c r="B335" s="233"/>
      <c r="C335" s="234"/>
      <c r="D335" s="234"/>
      <c r="E335" s="64" t="s">
        <v>465</v>
      </c>
      <c r="F335" s="233"/>
      <c r="G335" s="101">
        <v>16.937000000000001</v>
      </c>
      <c r="H335" s="80" t="s">
        <v>805</v>
      </c>
      <c r="I335" s="142" t="s">
        <v>2945</v>
      </c>
    </row>
    <row r="336" spans="1:9" s="8" customFormat="1" ht="102" x14ac:dyDescent="0.25">
      <c r="A336" s="99">
        <v>330</v>
      </c>
      <c r="B336" s="64" t="s">
        <v>447</v>
      </c>
      <c r="C336" s="66">
        <v>1087024001371</v>
      </c>
      <c r="D336" s="67">
        <v>7024028865</v>
      </c>
      <c r="E336" s="64" t="s">
        <v>89</v>
      </c>
      <c r="F336" s="64" t="s">
        <v>792</v>
      </c>
      <c r="G336" s="101">
        <v>0</v>
      </c>
      <c r="H336" s="80" t="s">
        <v>10</v>
      </c>
      <c r="I336" s="142" t="s">
        <v>2945</v>
      </c>
    </row>
    <row r="337" spans="1:9" s="8" customFormat="1" ht="102" x14ac:dyDescent="0.25">
      <c r="A337" s="99">
        <v>331</v>
      </c>
      <c r="B337" s="64" t="s">
        <v>447</v>
      </c>
      <c r="C337" s="66">
        <v>1087024001371</v>
      </c>
      <c r="D337" s="67">
        <v>7024028865</v>
      </c>
      <c r="E337" s="64" t="s">
        <v>89</v>
      </c>
      <c r="F337" s="64" t="s">
        <v>793</v>
      </c>
      <c r="G337" s="101">
        <v>0</v>
      </c>
      <c r="H337" s="80" t="s">
        <v>10</v>
      </c>
      <c r="I337" s="142" t="s">
        <v>2945</v>
      </c>
    </row>
    <row r="338" spans="1:9" s="8" customFormat="1" ht="102" x14ac:dyDescent="0.25">
      <c r="A338" s="99">
        <v>332</v>
      </c>
      <c r="B338" s="64" t="s">
        <v>447</v>
      </c>
      <c r="C338" s="66">
        <v>1087024001371</v>
      </c>
      <c r="D338" s="67">
        <v>7024028865</v>
      </c>
      <c r="E338" s="64" t="s">
        <v>89</v>
      </c>
      <c r="F338" s="233" t="s">
        <v>794</v>
      </c>
      <c r="G338" s="101">
        <v>0</v>
      </c>
      <c r="H338" s="80" t="s">
        <v>10</v>
      </c>
      <c r="I338" s="142" t="s">
        <v>2945</v>
      </c>
    </row>
    <row r="339" spans="1:9" s="8" customFormat="1" ht="102" x14ac:dyDescent="0.25">
      <c r="A339" s="99">
        <v>333</v>
      </c>
      <c r="B339" s="64" t="s">
        <v>795</v>
      </c>
      <c r="C339" s="66">
        <v>305702423800053</v>
      </c>
      <c r="D339" s="67">
        <v>702403098873</v>
      </c>
      <c r="E339" s="64" t="s">
        <v>246</v>
      </c>
      <c r="F339" s="233"/>
      <c r="G339" s="101">
        <v>3.03</v>
      </c>
      <c r="H339" s="80" t="s">
        <v>32</v>
      </c>
      <c r="I339" s="142" t="s">
        <v>2945</v>
      </c>
    </row>
    <row r="340" spans="1:9" s="8" customFormat="1" ht="102" x14ac:dyDescent="0.25">
      <c r="A340" s="99">
        <v>334</v>
      </c>
      <c r="B340" s="64" t="s">
        <v>796</v>
      </c>
      <c r="C340" s="68">
        <v>1057004447367</v>
      </c>
      <c r="D340" s="68">
        <v>7024023610</v>
      </c>
      <c r="E340" s="64" t="s">
        <v>225</v>
      </c>
      <c r="F340" s="233"/>
      <c r="G340" s="101">
        <v>3.03</v>
      </c>
      <c r="H340" s="80" t="s">
        <v>32</v>
      </c>
      <c r="I340" s="142" t="s">
        <v>2945</v>
      </c>
    </row>
    <row r="341" spans="1:9" s="8" customFormat="1" ht="102" x14ac:dyDescent="0.25">
      <c r="A341" s="99">
        <v>335</v>
      </c>
      <c r="B341" s="64" t="s">
        <v>797</v>
      </c>
      <c r="C341" s="68">
        <v>309702432800012</v>
      </c>
      <c r="D341" s="68">
        <v>702402765500</v>
      </c>
      <c r="E341" s="64" t="s">
        <v>246</v>
      </c>
      <c r="F341" s="64" t="s">
        <v>798</v>
      </c>
      <c r="G341" s="101">
        <v>3.03</v>
      </c>
      <c r="H341" s="80" t="s">
        <v>32</v>
      </c>
      <c r="I341" s="142" t="s">
        <v>2945</v>
      </c>
    </row>
    <row r="342" spans="1:9" s="8" customFormat="1" ht="102" x14ac:dyDescent="0.25">
      <c r="A342" s="99">
        <v>336</v>
      </c>
      <c r="B342" s="64" t="s">
        <v>447</v>
      </c>
      <c r="C342" s="66">
        <v>1087024001371</v>
      </c>
      <c r="D342" s="67">
        <v>7024028865</v>
      </c>
      <c r="E342" s="64" t="s">
        <v>89</v>
      </c>
      <c r="F342" s="64" t="s">
        <v>799</v>
      </c>
      <c r="G342" s="101">
        <v>0</v>
      </c>
      <c r="H342" s="80" t="s">
        <v>10</v>
      </c>
      <c r="I342" s="142" t="s">
        <v>2945</v>
      </c>
    </row>
    <row r="343" spans="1:9" s="8" customFormat="1" ht="102" x14ac:dyDescent="0.25">
      <c r="A343" s="99">
        <v>337</v>
      </c>
      <c r="B343" s="64" t="s">
        <v>447</v>
      </c>
      <c r="C343" s="66">
        <v>1087024001371</v>
      </c>
      <c r="D343" s="67">
        <v>7024028865</v>
      </c>
      <c r="E343" s="64" t="s">
        <v>89</v>
      </c>
      <c r="F343" s="64" t="s">
        <v>800</v>
      </c>
      <c r="G343" s="101">
        <v>0</v>
      </c>
      <c r="H343" s="80" t="s">
        <v>10</v>
      </c>
      <c r="I343" s="142" t="s">
        <v>2945</v>
      </c>
    </row>
    <row r="344" spans="1:9" s="8" customFormat="1" ht="102" x14ac:dyDescent="0.25">
      <c r="A344" s="99">
        <v>338</v>
      </c>
      <c r="B344" s="64" t="s">
        <v>447</v>
      </c>
      <c r="C344" s="66">
        <v>1087024001371</v>
      </c>
      <c r="D344" s="67">
        <v>7024028865</v>
      </c>
      <c r="E344" s="64" t="s">
        <v>89</v>
      </c>
      <c r="F344" s="64" t="s">
        <v>801</v>
      </c>
      <c r="G344" s="101">
        <v>0</v>
      </c>
      <c r="H344" s="80" t="s">
        <v>10</v>
      </c>
      <c r="I344" s="142" t="s">
        <v>2945</v>
      </c>
    </row>
    <row r="345" spans="1:9" s="21" customFormat="1" ht="102" x14ac:dyDescent="0.2">
      <c r="A345" s="99">
        <v>339</v>
      </c>
      <c r="B345" s="64" t="s">
        <v>1838</v>
      </c>
      <c r="C345" s="36" t="s">
        <v>1839</v>
      </c>
      <c r="D345" s="68">
        <v>7014048453</v>
      </c>
      <c r="E345" s="64" t="s">
        <v>1840</v>
      </c>
      <c r="F345" s="64" t="s">
        <v>1841</v>
      </c>
      <c r="G345" s="101">
        <v>20.024000000000001</v>
      </c>
      <c r="H345" s="80" t="s">
        <v>104</v>
      </c>
      <c r="I345" s="142" t="s">
        <v>2945</v>
      </c>
    </row>
    <row r="346" spans="1:9" s="21" customFormat="1" ht="102" x14ac:dyDescent="0.2">
      <c r="A346" s="99">
        <v>340</v>
      </c>
      <c r="B346" s="39" t="s">
        <v>1847</v>
      </c>
      <c r="C346" s="64" t="s">
        <v>26</v>
      </c>
      <c r="D346" s="68" t="s">
        <v>26</v>
      </c>
      <c r="E346" s="64" t="s">
        <v>1848</v>
      </c>
      <c r="F346" s="64" t="s">
        <v>1849</v>
      </c>
      <c r="G346" s="101">
        <v>8.1790000000000003</v>
      </c>
      <c r="H346" s="80" t="s">
        <v>10</v>
      </c>
      <c r="I346" s="142" t="s">
        <v>2945</v>
      </c>
    </row>
    <row r="347" spans="1:9" s="1" customFormat="1" ht="102" x14ac:dyDescent="0.25">
      <c r="A347" s="99">
        <v>341</v>
      </c>
      <c r="B347" s="64" t="s">
        <v>2428</v>
      </c>
      <c r="C347" s="68">
        <v>305702406000022</v>
      </c>
      <c r="D347" s="68">
        <v>702405925889</v>
      </c>
      <c r="E347" s="64" t="s">
        <v>2429</v>
      </c>
      <c r="F347" s="64" t="s">
        <v>2168</v>
      </c>
      <c r="G347" s="101">
        <v>6.9610000000000003</v>
      </c>
      <c r="H347" s="80" t="s">
        <v>10</v>
      </c>
      <c r="I347" s="142" t="s">
        <v>2945</v>
      </c>
    </row>
    <row r="348" spans="1:9" s="1" customFormat="1" ht="102" x14ac:dyDescent="0.25">
      <c r="A348" s="99">
        <v>342</v>
      </c>
      <c r="B348" s="64" t="s">
        <v>355</v>
      </c>
      <c r="C348" s="68">
        <v>304702421000034</v>
      </c>
      <c r="D348" s="68">
        <v>702400848736</v>
      </c>
      <c r="E348" s="64" t="s">
        <v>15</v>
      </c>
      <c r="F348" s="64" t="s">
        <v>2143</v>
      </c>
      <c r="G348" s="101">
        <v>1.9610000000000001</v>
      </c>
      <c r="H348" s="80" t="s">
        <v>32</v>
      </c>
      <c r="I348" s="142" t="s">
        <v>2945</v>
      </c>
    </row>
    <row r="349" spans="1:9" s="1" customFormat="1" ht="102" x14ac:dyDescent="0.25">
      <c r="A349" s="99">
        <v>343</v>
      </c>
      <c r="B349" s="64" t="s">
        <v>2612</v>
      </c>
      <c r="C349" s="68">
        <v>308701729400156</v>
      </c>
      <c r="D349" s="68">
        <v>701900193934</v>
      </c>
      <c r="E349" s="64" t="s">
        <v>2144</v>
      </c>
      <c r="F349" s="64" t="s">
        <v>2167</v>
      </c>
      <c r="G349" s="101">
        <v>27.03</v>
      </c>
      <c r="H349" s="80" t="s">
        <v>805</v>
      </c>
      <c r="I349" s="142" t="s">
        <v>2945</v>
      </c>
    </row>
    <row r="350" spans="1:9" ht="102" x14ac:dyDescent="0.25">
      <c r="A350" s="99">
        <v>344</v>
      </c>
      <c r="B350" s="71" t="s">
        <v>371</v>
      </c>
      <c r="C350" s="72"/>
      <c r="D350" s="72"/>
      <c r="E350" s="71" t="s">
        <v>2827</v>
      </c>
      <c r="F350" s="71" t="s">
        <v>2309</v>
      </c>
      <c r="G350" s="101">
        <v>-1.97</v>
      </c>
      <c r="H350" s="80" t="s">
        <v>805</v>
      </c>
      <c r="I350" s="142" t="s">
        <v>2945</v>
      </c>
    </row>
    <row r="351" spans="1:9" x14ac:dyDescent="0.25">
      <c r="E351" s="7"/>
      <c r="G351" s="121"/>
      <c r="H351" s="7"/>
    </row>
    <row r="352" spans="1:9" x14ac:dyDescent="0.25">
      <c r="E352" s="7"/>
      <c r="G352" s="121"/>
      <c r="H352" s="7"/>
    </row>
    <row r="353" spans="5:8" x14ac:dyDescent="0.25">
      <c r="E353" s="7"/>
      <c r="G353" s="121"/>
      <c r="H353" s="7"/>
    </row>
    <row r="354" spans="5:8" x14ac:dyDescent="0.25">
      <c r="E354" s="7"/>
      <c r="G354" s="121"/>
      <c r="H354" s="7"/>
    </row>
    <row r="355" spans="5:8" x14ac:dyDescent="0.25">
      <c r="E355" s="7"/>
      <c r="F355" s="7"/>
      <c r="G355" s="121"/>
      <c r="H355" s="7"/>
    </row>
    <row r="356" spans="5:8" x14ac:dyDescent="0.25">
      <c r="E356" s="7"/>
      <c r="F356" s="7"/>
      <c r="G356" s="121"/>
      <c r="H356" s="7"/>
    </row>
    <row r="357" spans="5:8" x14ac:dyDescent="0.25">
      <c r="G357" s="121"/>
    </row>
    <row r="358" spans="5:8" x14ac:dyDescent="0.25">
      <c r="G358" s="121"/>
    </row>
    <row r="359" spans="5:8" x14ac:dyDescent="0.25">
      <c r="G359" s="121"/>
    </row>
    <row r="360" spans="5:8" x14ac:dyDescent="0.25">
      <c r="G360" s="121"/>
    </row>
    <row r="361" spans="5:8" x14ac:dyDescent="0.25">
      <c r="G361" s="121"/>
    </row>
    <row r="362" spans="5:8" x14ac:dyDescent="0.25">
      <c r="G362" s="121"/>
    </row>
    <row r="363" spans="5:8" x14ac:dyDescent="0.25">
      <c r="G363" s="121"/>
    </row>
    <row r="364" spans="5:8" x14ac:dyDescent="0.25">
      <c r="G364" s="121"/>
    </row>
    <row r="365" spans="5:8" x14ac:dyDescent="0.25">
      <c r="G365" s="121"/>
    </row>
    <row r="366" spans="5:8" x14ac:dyDescent="0.25">
      <c r="G366" s="121"/>
    </row>
    <row r="367" spans="5:8" x14ac:dyDescent="0.25">
      <c r="G367" s="121"/>
    </row>
    <row r="368" spans="5:8" x14ac:dyDescent="0.25">
      <c r="G368" s="121"/>
    </row>
    <row r="369" spans="7:7" x14ac:dyDescent="0.25">
      <c r="G369" s="121"/>
    </row>
    <row r="370" spans="7:7" x14ac:dyDescent="0.25">
      <c r="G370" s="121"/>
    </row>
    <row r="371" spans="7:7" x14ac:dyDescent="0.25">
      <c r="G371" s="121"/>
    </row>
    <row r="372" spans="7:7" x14ac:dyDescent="0.25">
      <c r="G372" s="121"/>
    </row>
    <row r="373" spans="7:7" x14ac:dyDescent="0.25">
      <c r="G373" s="121"/>
    </row>
    <row r="374" spans="7:7" x14ac:dyDescent="0.25">
      <c r="G374" s="121"/>
    </row>
    <row r="375" spans="7:7" x14ac:dyDescent="0.25">
      <c r="G375" s="121"/>
    </row>
    <row r="376" spans="7:7" x14ac:dyDescent="0.25">
      <c r="G376" s="121"/>
    </row>
    <row r="377" spans="7:7" x14ac:dyDescent="0.25">
      <c r="G377" s="121"/>
    </row>
    <row r="378" spans="7:7" x14ac:dyDescent="0.25">
      <c r="G378" s="121"/>
    </row>
    <row r="379" spans="7:7" x14ac:dyDescent="0.25">
      <c r="G379" s="121"/>
    </row>
    <row r="380" spans="7:7" x14ac:dyDescent="0.25">
      <c r="G380" s="121"/>
    </row>
    <row r="381" spans="7:7" x14ac:dyDescent="0.25">
      <c r="G381" s="121"/>
    </row>
    <row r="382" spans="7:7" x14ac:dyDescent="0.25">
      <c r="G382" s="121"/>
    </row>
    <row r="383" spans="7:7" x14ac:dyDescent="0.25">
      <c r="G383" s="121"/>
    </row>
    <row r="384" spans="7:7" x14ac:dyDescent="0.25">
      <c r="G384" s="121"/>
    </row>
    <row r="385" spans="7:7" x14ac:dyDescent="0.25">
      <c r="G385" s="121"/>
    </row>
    <row r="386" spans="7:7" x14ac:dyDescent="0.25">
      <c r="G386" s="121"/>
    </row>
    <row r="387" spans="7:7" x14ac:dyDescent="0.25">
      <c r="G387" s="121"/>
    </row>
    <row r="388" spans="7:7" x14ac:dyDescent="0.25">
      <c r="G388" s="121"/>
    </row>
    <row r="389" spans="7:7" x14ac:dyDescent="0.25">
      <c r="G389" s="121"/>
    </row>
    <row r="390" spans="7:7" x14ac:dyDescent="0.25">
      <c r="G390" s="121"/>
    </row>
    <row r="391" spans="7:7" x14ac:dyDescent="0.25">
      <c r="G391" s="121"/>
    </row>
    <row r="392" spans="7:7" x14ac:dyDescent="0.25">
      <c r="G392" s="121"/>
    </row>
    <row r="393" spans="7:7" x14ac:dyDescent="0.25">
      <c r="G393" s="121"/>
    </row>
    <row r="394" spans="7:7" x14ac:dyDescent="0.25">
      <c r="G394" s="121"/>
    </row>
    <row r="395" spans="7:7" x14ac:dyDescent="0.25">
      <c r="G395" s="121"/>
    </row>
    <row r="396" spans="7:7" x14ac:dyDescent="0.25">
      <c r="G396" s="121"/>
    </row>
    <row r="397" spans="7:7" x14ac:dyDescent="0.25">
      <c r="G397" s="121"/>
    </row>
    <row r="398" spans="7:7" x14ac:dyDescent="0.25">
      <c r="G398" s="121"/>
    </row>
    <row r="399" spans="7:7" x14ac:dyDescent="0.25">
      <c r="G399" s="121"/>
    </row>
    <row r="230478" spans="1:2" ht="75" x14ac:dyDescent="0.25">
      <c r="A230478" s="12" t="s">
        <v>802</v>
      </c>
      <c r="B230478" s="11">
        <f>COUNTIF(H7:H998,"Чрезвычайно высокий")</f>
        <v>0</v>
      </c>
    </row>
    <row r="230479" spans="1:2" ht="30" x14ac:dyDescent="0.25">
      <c r="A230479" s="12" t="s">
        <v>803</v>
      </c>
      <c r="B230479" s="11">
        <f>COUNTIF(H7:H998,"Высокий")</f>
        <v>5</v>
      </c>
    </row>
    <row r="230480" spans="1:2" ht="45" x14ac:dyDescent="0.25">
      <c r="A230480" s="12" t="s">
        <v>804</v>
      </c>
      <c r="B230480" s="11">
        <f>COUNTIF(H7:H998,"Значительный")</f>
        <v>58</v>
      </c>
    </row>
    <row r="230481" spans="1:2" ht="30" x14ac:dyDescent="0.25">
      <c r="A230481" s="12" t="s">
        <v>805</v>
      </c>
      <c r="B230481" s="11">
        <f>COUNTIF(H7:H998,"Средний")</f>
        <v>15</v>
      </c>
    </row>
    <row r="230482" spans="1:2" ht="45" x14ac:dyDescent="0.25">
      <c r="A230482" s="12" t="s">
        <v>806</v>
      </c>
      <c r="B230482" s="11">
        <f>COUNTIF(H7:H998,"Умеренный")</f>
        <v>179</v>
      </c>
    </row>
    <row r="230483" spans="1:2" ht="30" x14ac:dyDescent="0.25">
      <c r="A230483" s="12" t="s">
        <v>807</v>
      </c>
      <c r="B230483" s="11">
        <f>COUNTIF(H7:H998,"Низкий")</f>
        <v>87</v>
      </c>
    </row>
    <row r="230484" spans="1:2" ht="90" x14ac:dyDescent="0.25">
      <c r="A230484" s="12" t="s">
        <v>1205</v>
      </c>
      <c r="B230484" s="11">
        <f>COUNTIF(H7:H998,"Критерии не установлены")</f>
        <v>0</v>
      </c>
    </row>
    <row r="230485" spans="1:2" x14ac:dyDescent="0.25">
      <c r="A230485" s="12"/>
      <c r="B230485" s="11"/>
    </row>
    <row r="230486" spans="1:2" ht="30" x14ac:dyDescent="0.25">
      <c r="A230486" s="12" t="s">
        <v>808</v>
      </c>
      <c r="B230486" s="11">
        <f>SUM(B230478:B230483)</f>
        <v>344</v>
      </c>
    </row>
  </sheetData>
  <customSheetViews>
    <customSheetView guid="{46DDCBE8-27A5-4657-947C-892AC9B0F63E}" scale="70">
      <pane xSplit="9" ySplit="6" topLeftCell="J53" activePane="bottomRight" state="frozen"/>
      <selection pane="bottomRight" activeCell="F54" sqref="F54"/>
      <pageMargins left="0.7" right="0.7" top="0.75" bottom="0.75" header="0.3" footer="0.3"/>
      <pageSetup paperSize="9" orientation="portrait" horizontalDpi="0" verticalDpi="0" r:id="rId1"/>
    </customSheetView>
    <customSheetView guid="{19AD0D91-21AD-4957-82E2-2F97A5282FAD}" scale="70">
      <pane xSplit="9" ySplit="6" topLeftCell="J122" activePane="bottomRight" state="frozen"/>
      <selection pane="bottomRight" activeCell="F123" sqref="F123"/>
      <pageMargins left="0.7" right="0.7" top="0.75" bottom="0.75" header="0.3" footer="0.3"/>
      <pageSetup paperSize="9" orientation="portrait" horizontalDpi="0" verticalDpi="0" r:id="rId2"/>
    </customSheetView>
    <customSheetView guid="{0C54E940-4E98-45A0-9039-1D565AA5FA4D}" scale="70">
      <pane xSplit="9" ySplit="6" topLeftCell="J188" activePane="bottomRight" state="frozen"/>
      <selection pane="bottomRight" activeCell="B189" sqref="B189"/>
      <pageMargins left="0.7" right="0.7" top="0.75" bottom="0.75" header="0.3" footer="0.3"/>
      <pageSetup paperSize="9" orientation="portrait" horizontalDpi="0" verticalDpi="0" r:id="rId3"/>
    </customSheetView>
    <customSheetView guid="{2ABB26F4-1CAC-4815-AC39-C1F608FF47A0}" scale="70">
      <pane xSplit="9" ySplit="6" topLeftCell="J188" activePane="bottomRight" state="frozen"/>
      <selection pane="bottomRight" activeCell="B189" sqref="B189"/>
      <pageMargins left="0.7" right="0.7" top="0.75" bottom="0.75" header="0.3" footer="0.3"/>
      <pageSetup paperSize="9" orientation="portrait" horizontalDpi="0" verticalDpi="0" r:id="rId4"/>
    </customSheetView>
    <customSheetView guid="{B3C83F4E-51FC-49BD-9044-61FAD446AF1B}" scale="70">
      <pane xSplit="9" ySplit="6" topLeftCell="J188" activePane="bottomRight" state="frozen"/>
      <selection pane="bottomRight" activeCell="B189" sqref="B189"/>
      <pageMargins left="0.7" right="0.7" top="0.75" bottom="0.75" header="0.3" footer="0.3"/>
      <pageSetup paperSize="9" orientation="portrait" horizontalDpi="0" verticalDpi="0" r:id="rId5"/>
    </customSheetView>
    <customSheetView guid="{F71C8137-808F-4F64-9C8D-0C21A5C4A405}" scale="70">
      <pane xSplit="9" ySplit="6" topLeftCell="J188" activePane="bottomRight" state="frozen"/>
      <selection pane="bottomRight" activeCell="B189" sqref="B189"/>
      <pageMargins left="0.7" right="0.7" top="0.75" bottom="0.75" header="0.3" footer="0.3"/>
      <pageSetup paperSize="9" orientation="portrait" horizontalDpi="0" verticalDpi="0" r:id="rId6"/>
    </customSheetView>
    <customSheetView guid="{A0B45D73-BB37-4592-AE81-2D8F1B6600E7}" scale="70">
      <pane xSplit="9" ySplit="6" topLeftCell="J188" activePane="bottomRight" state="frozen"/>
      <selection pane="bottomRight" activeCell="B189" sqref="B189"/>
      <pageMargins left="0.7" right="0.7" top="0.75" bottom="0.75" header="0.3" footer="0.3"/>
      <pageSetup paperSize="9" orientation="portrait" horizontalDpi="0" verticalDpi="0" r:id="rId7"/>
    </customSheetView>
    <customSheetView guid="{EE904369-E46B-4743-98BE-DCF224D8A64A}" scale="70">
      <pane xSplit="9" ySplit="6" topLeftCell="J188" activePane="bottomRight" state="frozen"/>
      <selection pane="bottomRight" activeCell="B189" sqref="B189"/>
      <pageMargins left="0.7" right="0.7" top="0.75" bottom="0.75" header="0.3" footer="0.3"/>
      <pageSetup paperSize="9" orientation="portrait" horizontalDpi="0" verticalDpi="0" r:id="rId8"/>
    </customSheetView>
  </customSheetViews>
  <mergeCells count="106">
    <mergeCell ref="F235:F238"/>
    <mergeCell ref="F8:F9"/>
    <mergeCell ref="F17:F18"/>
    <mergeCell ref="F19:F20"/>
    <mergeCell ref="A1:I2"/>
    <mergeCell ref="A3:I4"/>
    <mergeCell ref="F66:F68"/>
    <mergeCell ref="B76:B77"/>
    <mergeCell ref="C76:C77"/>
    <mergeCell ref="D76:D77"/>
    <mergeCell ref="F76:F77"/>
    <mergeCell ref="F78:F82"/>
    <mergeCell ref="F23:F24"/>
    <mergeCell ref="F25:F26"/>
    <mergeCell ref="F29:F30"/>
    <mergeCell ref="B36:B38"/>
    <mergeCell ref="C36:C38"/>
    <mergeCell ref="D36:D38"/>
    <mergeCell ref="F36:F38"/>
    <mergeCell ref="F95:F96"/>
    <mergeCell ref="F99:F100"/>
    <mergeCell ref="B103:B105"/>
    <mergeCell ref="C103:C105"/>
    <mergeCell ref="D103:D105"/>
    <mergeCell ref="F106:F107"/>
    <mergeCell ref="F83:F85"/>
    <mergeCell ref="F88:F89"/>
    <mergeCell ref="B90:B94"/>
    <mergeCell ref="C90:C94"/>
    <mergeCell ref="D90:D94"/>
    <mergeCell ref="F90:F91"/>
    <mergeCell ref="F93:F94"/>
    <mergeCell ref="B101:B102"/>
    <mergeCell ref="C101:C102"/>
    <mergeCell ref="D101:D102"/>
    <mergeCell ref="F132:F139"/>
    <mergeCell ref="F140:F142"/>
    <mergeCell ref="F143:F144"/>
    <mergeCell ref="F145:F148"/>
    <mergeCell ref="F150:F154"/>
    <mergeCell ref="F156:F157"/>
    <mergeCell ref="B110:B111"/>
    <mergeCell ref="F110:F111"/>
    <mergeCell ref="F113:F114"/>
    <mergeCell ref="F119:F121"/>
    <mergeCell ref="F125:F127"/>
    <mergeCell ref="E128:E130"/>
    <mergeCell ref="F128:F130"/>
    <mergeCell ref="B173:B178"/>
    <mergeCell ref="C173:C178"/>
    <mergeCell ref="D173:D178"/>
    <mergeCell ref="F173:F174"/>
    <mergeCell ref="F175:F176"/>
    <mergeCell ref="F177:F178"/>
    <mergeCell ref="F158:F162"/>
    <mergeCell ref="B163:B165"/>
    <mergeCell ref="C163:C165"/>
    <mergeCell ref="D163:D165"/>
    <mergeCell ref="E163:E165"/>
    <mergeCell ref="F166:F170"/>
    <mergeCell ref="F219:F224"/>
    <mergeCell ref="B223:B224"/>
    <mergeCell ref="C223:C224"/>
    <mergeCell ref="D223:D224"/>
    <mergeCell ref="F229:F232"/>
    <mergeCell ref="F233:F234"/>
    <mergeCell ref="F179:F185"/>
    <mergeCell ref="F189:F190"/>
    <mergeCell ref="F192:F199"/>
    <mergeCell ref="F203:F204"/>
    <mergeCell ref="F207:F210"/>
    <mergeCell ref="B213:B216"/>
    <mergeCell ref="C213:C216"/>
    <mergeCell ref="D213:D216"/>
    <mergeCell ref="F213:F214"/>
    <mergeCell ref="F215:F216"/>
    <mergeCell ref="E303:E305"/>
    <mergeCell ref="F303:F305"/>
    <mergeCell ref="B310:B313"/>
    <mergeCell ref="C310:C313"/>
    <mergeCell ref="D310:D313"/>
    <mergeCell ref="F310:F311"/>
    <mergeCell ref="F312:F313"/>
    <mergeCell ref="F239:F240"/>
    <mergeCell ref="F256:F258"/>
    <mergeCell ref="F266:F267"/>
    <mergeCell ref="F278:F282"/>
    <mergeCell ref="F285:F288"/>
    <mergeCell ref="B292:B293"/>
    <mergeCell ref="C292:C293"/>
    <mergeCell ref="D292:D293"/>
    <mergeCell ref="F293:F294"/>
    <mergeCell ref="B252:B253"/>
    <mergeCell ref="C252:C253"/>
    <mergeCell ref="D252:D253"/>
    <mergeCell ref="F338:F340"/>
    <mergeCell ref="F324:F327"/>
    <mergeCell ref="B328:B329"/>
    <mergeCell ref="C328:C329"/>
    <mergeCell ref="D328:D329"/>
    <mergeCell ref="E328:E329"/>
    <mergeCell ref="B332:B335"/>
    <mergeCell ref="C332:C335"/>
    <mergeCell ref="D332:D335"/>
    <mergeCell ref="F332:F333"/>
    <mergeCell ref="F334:F335"/>
  </mergeCells>
  <conditionalFormatting sqref="F1:F100 F102:F1048576">
    <cfRule type="duplicateValues" dxfId="28" priority="4"/>
  </conditionalFormatting>
  <conditionalFormatting sqref="F7:F100 F239:F350 F102:F235">
    <cfRule type="duplicateValues" dxfId="27" priority="2077"/>
  </conditionalFormatting>
  <conditionalFormatting sqref="F101">
    <cfRule type="duplicateValues" dxfId="26" priority="1"/>
  </conditionalFormatting>
  <conditionalFormatting sqref="F101">
    <cfRule type="duplicateValues" dxfId="25" priority="2"/>
  </conditionalFormatting>
  <dataValidations count="1"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B305">
      <formula1>1025</formula1>
    </dataValidation>
  </dataValidations>
  <pageMargins left="0.7" right="0.7" top="0.75" bottom="0.75" header="0.3" footer="0.3"/>
  <pageSetup paperSize="9" orientation="portrait" verticalDpi="0"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I230470"/>
  <sheetViews>
    <sheetView tabSelected="1" topLeftCell="A178" zoomScaleNormal="100" workbookViewId="0">
      <selection activeCell="F178" sqref="F178:F180"/>
    </sheetView>
  </sheetViews>
  <sheetFormatPr defaultRowHeight="15" x14ac:dyDescent="0.25"/>
  <cols>
    <col min="2" max="2" width="21.7109375" style="29" customWidth="1"/>
    <col min="3" max="3" width="17.140625" style="29" customWidth="1"/>
    <col min="4" max="4" width="16" style="29" customWidth="1"/>
    <col min="5" max="5" width="16.42578125" style="29" customWidth="1"/>
    <col min="6" max="6" width="21.5703125" style="29" customWidth="1"/>
    <col min="7" max="7" width="16.7109375" style="29" customWidth="1"/>
    <col min="8" max="8" width="14.42578125" style="29" customWidth="1"/>
    <col min="9" max="9" width="12.7109375" style="29" customWidth="1"/>
  </cols>
  <sheetData>
    <row r="1" spans="1:9" x14ac:dyDescent="0.25">
      <c r="A1" s="200" t="s">
        <v>2842</v>
      </c>
      <c r="B1" s="221"/>
      <c r="C1" s="221"/>
      <c r="D1" s="221"/>
      <c r="E1" s="221"/>
      <c r="F1" s="221"/>
      <c r="G1" s="221"/>
      <c r="H1" s="221"/>
      <c r="I1" s="221"/>
    </row>
    <row r="2" spans="1:9" ht="15.75" customHeight="1" thickBot="1" x14ac:dyDescent="0.3">
      <c r="A2" s="222"/>
      <c r="B2" s="223"/>
      <c r="C2" s="223"/>
      <c r="D2" s="223"/>
      <c r="E2" s="223"/>
      <c r="F2" s="223"/>
      <c r="G2" s="223"/>
      <c r="H2" s="223"/>
      <c r="I2" s="223"/>
    </row>
    <row r="3" spans="1:9" ht="15.75" customHeight="1" x14ac:dyDescent="0.25">
      <c r="A3" s="204" t="s">
        <v>2836</v>
      </c>
      <c r="B3" s="205"/>
      <c r="C3" s="224"/>
      <c r="D3" s="224"/>
      <c r="E3" s="224"/>
      <c r="F3" s="224"/>
      <c r="G3" s="224"/>
      <c r="H3" s="224"/>
      <c r="I3" s="224"/>
    </row>
    <row r="4" spans="1:9" ht="15.75" customHeight="1" thickBot="1" x14ac:dyDescent="0.3">
      <c r="A4" s="225"/>
      <c r="B4" s="226"/>
      <c r="C4" s="226"/>
      <c r="D4" s="226"/>
      <c r="E4" s="226"/>
      <c r="F4" s="226"/>
      <c r="G4" s="226"/>
      <c r="H4" s="226"/>
      <c r="I4" s="226"/>
    </row>
    <row r="5" spans="1:9" ht="300" thickBot="1" x14ac:dyDescent="0.3">
      <c r="A5" s="28" t="s">
        <v>0</v>
      </c>
      <c r="B5" s="28" t="s">
        <v>2843</v>
      </c>
      <c r="C5" s="37" t="s">
        <v>1</v>
      </c>
      <c r="D5" s="28" t="s">
        <v>2</v>
      </c>
      <c r="E5" s="28" t="s">
        <v>2845</v>
      </c>
      <c r="F5" s="28" t="s">
        <v>2848</v>
      </c>
      <c r="G5" s="37" t="s">
        <v>2846</v>
      </c>
      <c r="H5" s="28" t="s">
        <v>3</v>
      </c>
      <c r="I5" s="37" t="s">
        <v>2847</v>
      </c>
    </row>
    <row r="6" spans="1:9" ht="16.5" thickBot="1" x14ac:dyDescent="0.3">
      <c r="A6" s="28">
        <v>1</v>
      </c>
      <c r="B6" s="28">
        <v>2</v>
      </c>
      <c r="C6" s="37">
        <v>3</v>
      </c>
      <c r="D6" s="28">
        <v>4</v>
      </c>
      <c r="E6" s="28">
        <v>5</v>
      </c>
      <c r="F6" s="28">
        <v>6</v>
      </c>
      <c r="G6" s="37">
        <v>7</v>
      </c>
      <c r="H6" s="28">
        <v>8</v>
      </c>
      <c r="I6" s="37">
        <v>9</v>
      </c>
    </row>
    <row r="7" spans="1:9" s="22" customFormat="1" ht="89.25" x14ac:dyDescent="0.2">
      <c r="A7" s="64">
        <v>1</v>
      </c>
      <c r="B7" s="111" t="s">
        <v>1070</v>
      </c>
      <c r="C7" s="108">
        <v>307702422600040</v>
      </c>
      <c r="D7" s="108">
        <v>702400509878</v>
      </c>
      <c r="E7" s="103" t="s">
        <v>49</v>
      </c>
      <c r="F7" s="103" t="s">
        <v>1591</v>
      </c>
      <c r="G7" s="103">
        <v>-3.9E-2</v>
      </c>
      <c r="H7" s="103" t="s">
        <v>32</v>
      </c>
      <c r="I7" s="142" t="s">
        <v>2945</v>
      </c>
    </row>
    <row r="8" spans="1:9" s="22" customFormat="1" ht="89.25" x14ac:dyDescent="0.2">
      <c r="A8" s="64">
        <v>2</v>
      </c>
      <c r="B8" s="47" t="s">
        <v>2659</v>
      </c>
      <c r="C8" s="104">
        <v>1137017027839</v>
      </c>
      <c r="D8" s="41">
        <v>7017344852</v>
      </c>
      <c r="E8" s="103" t="s">
        <v>2660</v>
      </c>
      <c r="F8" s="102" t="s">
        <v>2857</v>
      </c>
      <c r="G8" s="103">
        <v>45.341999999999999</v>
      </c>
      <c r="H8" s="103" t="s">
        <v>104</v>
      </c>
      <c r="I8" s="142" t="s">
        <v>2945</v>
      </c>
    </row>
    <row r="9" spans="1:9" s="22" customFormat="1" ht="89.25" x14ac:dyDescent="0.2">
      <c r="A9" s="64">
        <v>3</v>
      </c>
      <c r="B9" s="47" t="s">
        <v>1599</v>
      </c>
      <c r="C9" s="104">
        <v>27001683983</v>
      </c>
      <c r="D9" s="41">
        <v>7024002585</v>
      </c>
      <c r="E9" s="103" t="s">
        <v>2690</v>
      </c>
      <c r="F9" s="103" t="s">
        <v>1593</v>
      </c>
      <c r="G9" s="103">
        <v>27.937000000000001</v>
      </c>
      <c r="H9" s="103" t="s">
        <v>104</v>
      </c>
      <c r="I9" s="142" t="s">
        <v>2945</v>
      </c>
    </row>
    <row r="10" spans="1:9" s="22" customFormat="1" ht="89.25" x14ac:dyDescent="0.2">
      <c r="A10" s="64">
        <v>4</v>
      </c>
      <c r="B10" s="47" t="s">
        <v>1594</v>
      </c>
      <c r="C10" s="104">
        <v>1027001684929</v>
      </c>
      <c r="D10" s="41">
        <v>7024016098</v>
      </c>
      <c r="E10" s="103" t="s">
        <v>345</v>
      </c>
      <c r="F10" s="103" t="s">
        <v>1595</v>
      </c>
      <c r="G10" s="103">
        <v>0.17899999999999999</v>
      </c>
      <c r="H10" s="103" t="s">
        <v>10</v>
      </c>
      <c r="I10" s="142" t="s">
        <v>2945</v>
      </c>
    </row>
    <row r="11" spans="1:9" s="22" customFormat="1" ht="89.25" x14ac:dyDescent="0.2">
      <c r="A11" s="64">
        <v>5</v>
      </c>
      <c r="B11" s="106" t="s">
        <v>1596</v>
      </c>
      <c r="C11" s="105">
        <v>1027001688450</v>
      </c>
      <c r="D11" s="108">
        <v>7024016281</v>
      </c>
      <c r="E11" s="103" t="s">
        <v>4</v>
      </c>
      <c r="F11" s="103" t="s">
        <v>1597</v>
      </c>
      <c r="G11" s="103">
        <v>30.341999999999999</v>
      </c>
      <c r="H11" s="103" t="s">
        <v>104</v>
      </c>
      <c r="I11" s="142" t="s">
        <v>2945</v>
      </c>
    </row>
    <row r="12" spans="1:9" s="22" customFormat="1" ht="89.25" x14ac:dyDescent="0.2">
      <c r="A12" s="64">
        <v>6</v>
      </c>
      <c r="B12" s="106" t="s">
        <v>1596</v>
      </c>
      <c r="C12" s="105">
        <v>1027001688450</v>
      </c>
      <c r="D12" s="108">
        <v>7024016281</v>
      </c>
      <c r="E12" s="103" t="s">
        <v>2716</v>
      </c>
      <c r="F12" s="103" t="s">
        <v>1598</v>
      </c>
      <c r="G12" s="103">
        <v>28.341999999999999</v>
      </c>
      <c r="H12" s="103" t="s">
        <v>104</v>
      </c>
      <c r="I12" s="142" t="s">
        <v>2945</v>
      </c>
    </row>
    <row r="13" spans="1:9" s="22" customFormat="1" ht="255" x14ac:dyDescent="0.2">
      <c r="A13" s="64">
        <v>7</v>
      </c>
      <c r="B13" s="47" t="s">
        <v>2728</v>
      </c>
      <c r="C13" s="122">
        <v>1027300535734</v>
      </c>
      <c r="D13" s="41">
        <v>7302003995</v>
      </c>
      <c r="E13" s="103" t="s">
        <v>2729</v>
      </c>
      <c r="F13" s="103" t="s">
        <v>2723</v>
      </c>
      <c r="G13" s="103">
        <v>33.250999999999998</v>
      </c>
      <c r="H13" s="103" t="s">
        <v>104</v>
      </c>
      <c r="I13" s="142" t="s">
        <v>2945</v>
      </c>
    </row>
    <row r="14" spans="1:9" s="22" customFormat="1" ht="89.25" x14ac:dyDescent="0.2">
      <c r="A14" s="64">
        <v>8</v>
      </c>
      <c r="B14" s="47" t="s">
        <v>2739</v>
      </c>
      <c r="C14" s="104">
        <v>1077024001372</v>
      </c>
      <c r="D14" s="41">
        <v>7024027011</v>
      </c>
      <c r="E14" s="103" t="s">
        <v>4</v>
      </c>
      <c r="F14" s="102"/>
      <c r="G14" s="103">
        <v>33.250999999999998</v>
      </c>
      <c r="H14" s="103" t="s">
        <v>104</v>
      </c>
      <c r="I14" s="142" t="s">
        <v>2945</v>
      </c>
    </row>
    <row r="15" spans="1:9" s="22" customFormat="1" ht="89.25" x14ac:dyDescent="0.2">
      <c r="A15" s="64">
        <v>9</v>
      </c>
      <c r="B15" s="47" t="s">
        <v>2738</v>
      </c>
      <c r="C15" s="104">
        <v>1027812403035</v>
      </c>
      <c r="D15" s="41">
        <v>7827004484</v>
      </c>
      <c r="E15" s="103" t="s">
        <v>4</v>
      </c>
      <c r="F15" s="56" t="s">
        <v>1600</v>
      </c>
      <c r="G15" s="103">
        <v>33.250999999999998</v>
      </c>
      <c r="H15" s="103" t="s">
        <v>104</v>
      </c>
      <c r="I15" s="142" t="s">
        <v>2945</v>
      </c>
    </row>
    <row r="16" spans="1:9" s="22" customFormat="1" ht="89.25" x14ac:dyDescent="0.2">
      <c r="A16" s="64">
        <v>10</v>
      </c>
      <c r="B16" s="47" t="s">
        <v>2725</v>
      </c>
      <c r="C16" s="82">
        <v>1207000011415</v>
      </c>
      <c r="D16" s="41">
        <v>7024045892</v>
      </c>
      <c r="E16" s="103" t="s">
        <v>4</v>
      </c>
      <c r="F16" s="103" t="s">
        <v>2726</v>
      </c>
      <c r="G16" s="103">
        <v>33.250999999999998</v>
      </c>
      <c r="H16" s="103" t="s">
        <v>104</v>
      </c>
      <c r="I16" s="142" t="s">
        <v>2945</v>
      </c>
    </row>
    <row r="17" spans="1:9" s="22" customFormat="1" ht="89.25" x14ac:dyDescent="0.2">
      <c r="A17" s="64">
        <v>11</v>
      </c>
      <c r="B17" s="47" t="s">
        <v>2727</v>
      </c>
      <c r="C17" s="104">
        <v>1157024000209</v>
      </c>
      <c r="D17" s="41">
        <v>7024039666</v>
      </c>
      <c r="E17" s="103" t="s">
        <v>4</v>
      </c>
      <c r="F17" s="103" t="s">
        <v>2720</v>
      </c>
      <c r="G17" s="103">
        <v>33.250999999999998</v>
      </c>
      <c r="H17" s="103" t="s">
        <v>104</v>
      </c>
      <c r="I17" s="142" t="s">
        <v>2945</v>
      </c>
    </row>
    <row r="18" spans="1:9" s="22" customFormat="1" ht="89.25" x14ac:dyDescent="0.2">
      <c r="A18" s="64">
        <v>12</v>
      </c>
      <c r="B18" s="47" t="s">
        <v>1594</v>
      </c>
      <c r="C18" s="104">
        <v>1027001684929</v>
      </c>
      <c r="D18" s="41">
        <v>7024016098</v>
      </c>
      <c r="E18" s="103" t="s">
        <v>2763</v>
      </c>
      <c r="F18" s="103" t="s">
        <v>2764</v>
      </c>
      <c r="G18" s="103">
        <v>28.251000000000001</v>
      </c>
      <c r="H18" s="103" t="s">
        <v>104</v>
      </c>
      <c r="I18" s="142" t="s">
        <v>2945</v>
      </c>
    </row>
    <row r="19" spans="1:9" s="22" customFormat="1" ht="89.25" x14ac:dyDescent="0.2">
      <c r="A19" s="64">
        <v>13</v>
      </c>
      <c r="B19" s="47" t="s">
        <v>1594</v>
      </c>
      <c r="C19" s="104">
        <v>1027001684929</v>
      </c>
      <c r="D19" s="41">
        <v>7024016098</v>
      </c>
      <c r="E19" s="103" t="s">
        <v>2765</v>
      </c>
      <c r="F19" s="103" t="s">
        <v>2764</v>
      </c>
      <c r="G19" s="103">
        <v>16.937000000000001</v>
      </c>
      <c r="H19" s="103" t="s">
        <v>6</v>
      </c>
      <c r="I19" s="142" t="s">
        <v>2945</v>
      </c>
    </row>
    <row r="20" spans="1:9" s="22" customFormat="1" ht="89.25" x14ac:dyDescent="0.2">
      <c r="A20" s="64">
        <v>14</v>
      </c>
      <c r="B20" s="47" t="s">
        <v>1594</v>
      </c>
      <c r="C20" s="104">
        <v>1027001684929</v>
      </c>
      <c r="D20" s="41">
        <v>7024016098</v>
      </c>
      <c r="E20" s="103" t="s">
        <v>2766</v>
      </c>
      <c r="F20" s="103" t="s">
        <v>2764</v>
      </c>
      <c r="G20" s="103">
        <v>16.937000000000001</v>
      </c>
      <c r="H20" s="103" t="s">
        <v>6</v>
      </c>
      <c r="I20" s="142" t="s">
        <v>2945</v>
      </c>
    </row>
    <row r="21" spans="1:9" s="22" customFormat="1" ht="89.25" x14ac:dyDescent="0.2">
      <c r="A21" s="64">
        <v>15</v>
      </c>
      <c r="B21" s="47" t="s">
        <v>1594</v>
      </c>
      <c r="C21" s="104">
        <v>1027001684929</v>
      </c>
      <c r="D21" s="41">
        <v>7024016098</v>
      </c>
      <c r="E21" s="103" t="s">
        <v>2767</v>
      </c>
      <c r="F21" s="103" t="s">
        <v>2764</v>
      </c>
      <c r="G21" s="103">
        <v>25.251000000000001</v>
      </c>
      <c r="H21" s="103" t="s">
        <v>104</v>
      </c>
      <c r="I21" s="142" t="s">
        <v>2945</v>
      </c>
    </row>
    <row r="22" spans="1:9" s="22" customFormat="1" ht="89.25" x14ac:dyDescent="0.2">
      <c r="A22" s="64">
        <v>16</v>
      </c>
      <c r="B22" s="47" t="s">
        <v>1594</v>
      </c>
      <c r="C22" s="104">
        <v>1027001684929</v>
      </c>
      <c r="D22" s="41">
        <v>7024016098</v>
      </c>
      <c r="E22" s="103" t="s">
        <v>2768</v>
      </c>
      <c r="F22" s="103" t="s">
        <v>2764</v>
      </c>
      <c r="G22" s="103">
        <v>32.250999999999998</v>
      </c>
      <c r="H22" s="103" t="s">
        <v>104</v>
      </c>
      <c r="I22" s="142" t="s">
        <v>2945</v>
      </c>
    </row>
    <row r="23" spans="1:9" s="22" customFormat="1" ht="89.25" x14ac:dyDescent="0.2">
      <c r="A23" s="64">
        <v>17</v>
      </c>
      <c r="B23" s="47" t="s">
        <v>1594</v>
      </c>
      <c r="C23" s="104">
        <v>1027001684929</v>
      </c>
      <c r="D23" s="41">
        <v>7024016098</v>
      </c>
      <c r="E23" s="103" t="s">
        <v>2769</v>
      </c>
      <c r="F23" s="103" t="s">
        <v>2764</v>
      </c>
      <c r="G23" s="103">
        <v>16.937000000000001</v>
      </c>
      <c r="H23" s="103" t="s">
        <v>6</v>
      </c>
      <c r="I23" s="142" t="s">
        <v>2945</v>
      </c>
    </row>
    <row r="24" spans="1:9" s="22" customFormat="1" ht="89.25" x14ac:dyDescent="0.2">
      <c r="A24" s="64">
        <v>18</v>
      </c>
      <c r="B24" s="47" t="s">
        <v>1594</v>
      </c>
      <c r="C24" s="104">
        <v>1027001684929</v>
      </c>
      <c r="D24" s="41">
        <v>7024016098</v>
      </c>
      <c r="E24" s="103" t="s">
        <v>2770</v>
      </c>
      <c r="F24" s="103" t="s">
        <v>2764</v>
      </c>
      <c r="G24" s="103">
        <v>0.17899999999999999</v>
      </c>
      <c r="H24" s="103" t="s">
        <v>32</v>
      </c>
      <c r="I24" s="142" t="s">
        <v>2945</v>
      </c>
    </row>
    <row r="25" spans="1:9" s="22" customFormat="1" ht="89.25" x14ac:dyDescent="0.2">
      <c r="A25" s="64">
        <v>19</v>
      </c>
      <c r="B25" s="47" t="s">
        <v>1594</v>
      </c>
      <c r="C25" s="104">
        <v>1027001684929</v>
      </c>
      <c r="D25" s="41">
        <v>7024016098</v>
      </c>
      <c r="E25" s="103" t="s">
        <v>2771</v>
      </c>
      <c r="F25" s="103" t="s">
        <v>2772</v>
      </c>
      <c r="G25" s="103">
        <v>28.251000000000001</v>
      </c>
      <c r="H25" s="103" t="s">
        <v>104</v>
      </c>
      <c r="I25" s="142" t="s">
        <v>2945</v>
      </c>
    </row>
    <row r="26" spans="1:9" s="22" customFormat="1" ht="89.25" x14ac:dyDescent="0.2">
      <c r="A26" s="64">
        <v>20</v>
      </c>
      <c r="B26" s="47" t="s">
        <v>1594</v>
      </c>
      <c r="C26" s="104">
        <v>1027001684929</v>
      </c>
      <c r="D26" s="41">
        <v>7024016098</v>
      </c>
      <c r="E26" s="103" t="s">
        <v>2780</v>
      </c>
      <c r="F26" s="103" t="s">
        <v>2773</v>
      </c>
      <c r="G26" s="103">
        <v>20.937000000000001</v>
      </c>
      <c r="H26" s="103" t="s">
        <v>104</v>
      </c>
      <c r="I26" s="142" t="s">
        <v>2945</v>
      </c>
    </row>
    <row r="27" spans="1:9" s="22" customFormat="1" ht="89.25" x14ac:dyDescent="0.2">
      <c r="A27" s="64">
        <v>21</v>
      </c>
      <c r="B27" s="47" t="s">
        <v>1594</v>
      </c>
      <c r="C27" s="104">
        <v>1027001684929</v>
      </c>
      <c r="D27" s="41">
        <v>7024016098</v>
      </c>
      <c r="E27" s="103" t="s">
        <v>2774</v>
      </c>
      <c r="F27" s="103" t="s">
        <v>2781</v>
      </c>
      <c r="G27" s="103">
        <v>20.937000000000001</v>
      </c>
      <c r="H27" s="103" t="s">
        <v>104</v>
      </c>
      <c r="I27" s="142" t="s">
        <v>2945</v>
      </c>
    </row>
    <row r="28" spans="1:9" s="22" customFormat="1" ht="89.25" x14ac:dyDescent="0.2">
      <c r="A28" s="64">
        <v>22</v>
      </c>
      <c r="B28" s="47" t="s">
        <v>1594</v>
      </c>
      <c r="C28" s="41">
        <v>1027001684929</v>
      </c>
      <c r="D28" s="41">
        <v>7024016098</v>
      </c>
      <c r="E28" s="103" t="s">
        <v>2775</v>
      </c>
      <c r="F28" s="103" t="s">
        <v>2782</v>
      </c>
      <c r="G28" s="103">
        <v>20.937000000000001</v>
      </c>
      <c r="H28" s="103" t="s">
        <v>104</v>
      </c>
      <c r="I28" s="142" t="s">
        <v>2945</v>
      </c>
    </row>
    <row r="29" spans="1:9" s="22" customFormat="1" ht="89.25" x14ac:dyDescent="0.2">
      <c r="A29" s="64">
        <v>23</v>
      </c>
      <c r="B29" s="47" t="s">
        <v>1594</v>
      </c>
      <c r="C29" s="41">
        <v>1027001684929</v>
      </c>
      <c r="D29" s="41">
        <v>7024016098</v>
      </c>
      <c r="E29" s="103" t="s">
        <v>2776</v>
      </c>
      <c r="F29" s="103" t="s">
        <v>2783</v>
      </c>
      <c r="G29" s="103">
        <v>20.937000000000001</v>
      </c>
      <c r="H29" s="103" t="s">
        <v>104</v>
      </c>
      <c r="I29" s="142" t="s">
        <v>2945</v>
      </c>
    </row>
    <row r="30" spans="1:9" s="22" customFormat="1" ht="89.25" x14ac:dyDescent="0.2">
      <c r="A30" s="64">
        <v>24</v>
      </c>
      <c r="B30" s="47" t="s">
        <v>1594</v>
      </c>
      <c r="C30" s="41">
        <v>1027001684929</v>
      </c>
      <c r="D30" s="41">
        <v>7024016098</v>
      </c>
      <c r="E30" s="103" t="s">
        <v>2777</v>
      </c>
      <c r="F30" s="103" t="s">
        <v>2784</v>
      </c>
      <c r="G30" s="103">
        <v>20.937000000000001</v>
      </c>
      <c r="H30" s="103" t="s">
        <v>104</v>
      </c>
      <c r="I30" s="142" t="s">
        <v>2945</v>
      </c>
    </row>
    <row r="31" spans="1:9" s="22" customFormat="1" ht="89.25" x14ac:dyDescent="0.2">
      <c r="A31" s="64">
        <v>25</v>
      </c>
      <c r="B31" s="106" t="s">
        <v>2722</v>
      </c>
      <c r="C31" s="82">
        <v>1097746130305</v>
      </c>
      <c r="D31" s="108">
        <v>7708697783</v>
      </c>
      <c r="E31" s="103" t="s">
        <v>4</v>
      </c>
      <c r="F31" s="103" t="s">
        <v>2721</v>
      </c>
      <c r="G31" s="103">
        <v>33.250999999999998</v>
      </c>
      <c r="H31" s="103" t="s">
        <v>104</v>
      </c>
      <c r="I31" s="142" t="s">
        <v>2945</v>
      </c>
    </row>
    <row r="32" spans="1:9" s="22" customFormat="1" ht="89.25" x14ac:dyDescent="0.2">
      <c r="A32" s="64">
        <v>26</v>
      </c>
      <c r="B32" s="106" t="s">
        <v>1601</v>
      </c>
      <c r="C32" s="105">
        <v>1107024000170</v>
      </c>
      <c r="D32" s="108">
        <v>7024032477</v>
      </c>
      <c r="E32" s="103" t="s">
        <v>4</v>
      </c>
      <c r="F32" s="103" t="s">
        <v>1602</v>
      </c>
      <c r="G32" s="103">
        <v>33.250999999999998</v>
      </c>
      <c r="H32" s="103" t="s">
        <v>104</v>
      </c>
      <c r="I32" s="142" t="s">
        <v>2945</v>
      </c>
    </row>
    <row r="33" spans="1:9" s="22" customFormat="1" ht="89.25" x14ac:dyDescent="0.2">
      <c r="A33" s="64">
        <v>27</v>
      </c>
      <c r="B33" s="47" t="s">
        <v>2719</v>
      </c>
      <c r="C33" s="104">
        <v>1027001684874</v>
      </c>
      <c r="D33" s="54">
        <v>7024018095</v>
      </c>
      <c r="E33" s="103" t="s">
        <v>8</v>
      </c>
      <c r="F33" s="103" t="s">
        <v>2718</v>
      </c>
      <c r="G33" s="103">
        <v>33.250999999999998</v>
      </c>
      <c r="H33" s="103" t="s">
        <v>104</v>
      </c>
      <c r="I33" s="142" t="s">
        <v>2945</v>
      </c>
    </row>
    <row r="34" spans="1:9" s="22" customFormat="1" ht="89.25" x14ac:dyDescent="0.2">
      <c r="A34" s="64">
        <v>28</v>
      </c>
      <c r="B34" s="106" t="s">
        <v>1603</v>
      </c>
      <c r="C34" s="105">
        <v>1057000349010</v>
      </c>
      <c r="D34" s="108">
        <v>7024022704</v>
      </c>
      <c r="E34" s="103" t="s">
        <v>4</v>
      </c>
      <c r="F34" s="103" t="s">
        <v>1604</v>
      </c>
      <c r="G34" s="103">
        <v>33.250999999999998</v>
      </c>
      <c r="H34" s="103" t="s">
        <v>104</v>
      </c>
      <c r="I34" s="142" t="s">
        <v>2945</v>
      </c>
    </row>
    <row r="35" spans="1:9" s="22" customFormat="1" ht="89.25" x14ac:dyDescent="0.2">
      <c r="A35" s="64">
        <v>29</v>
      </c>
      <c r="B35" s="106" t="s">
        <v>2633</v>
      </c>
      <c r="C35" s="105">
        <v>319703100066037</v>
      </c>
      <c r="D35" s="108">
        <v>702437624394</v>
      </c>
      <c r="E35" s="103" t="s">
        <v>2046</v>
      </c>
      <c r="F35" s="103" t="s">
        <v>2708</v>
      </c>
      <c r="G35" s="103">
        <v>24.937000000000001</v>
      </c>
      <c r="H35" s="103" t="s">
        <v>104</v>
      </c>
      <c r="I35" s="142" t="s">
        <v>2945</v>
      </c>
    </row>
    <row r="36" spans="1:9" s="22" customFormat="1" ht="89.25" x14ac:dyDescent="0.2">
      <c r="A36" s="64">
        <v>30</v>
      </c>
      <c r="B36" s="106" t="s">
        <v>1606</v>
      </c>
      <c r="C36" s="105">
        <v>1027001691661</v>
      </c>
      <c r="D36" s="108">
        <v>7024015390</v>
      </c>
      <c r="E36" s="103" t="s">
        <v>2216</v>
      </c>
      <c r="F36" s="103" t="s">
        <v>2708</v>
      </c>
      <c r="G36" s="103">
        <v>24.937000000000001</v>
      </c>
      <c r="H36" s="103" t="s">
        <v>104</v>
      </c>
      <c r="I36" s="142" t="s">
        <v>2945</v>
      </c>
    </row>
    <row r="37" spans="1:9" s="22" customFormat="1" ht="89.25" x14ac:dyDescent="0.2">
      <c r="A37" s="64">
        <v>31</v>
      </c>
      <c r="B37" s="106" t="s">
        <v>2633</v>
      </c>
      <c r="C37" s="105">
        <v>319703100066037</v>
      </c>
      <c r="D37" s="108">
        <v>702437624394</v>
      </c>
      <c r="E37" s="103" t="s">
        <v>180</v>
      </c>
      <c r="F37" s="103" t="s">
        <v>2709</v>
      </c>
      <c r="G37" s="103">
        <v>5.1790000000000003</v>
      </c>
      <c r="H37" s="103" t="s">
        <v>10</v>
      </c>
      <c r="I37" s="142" t="s">
        <v>2945</v>
      </c>
    </row>
    <row r="38" spans="1:9" s="22" customFormat="1" ht="89.25" x14ac:dyDescent="0.2">
      <c r="A38" s="64">
        <v>32</v>
      </c>
      <c r="B38" s="106" t="s">
        <v>1606</v>
      </c>
      <c r="C38" s="105">
        <v>1027001691661</v>
      </c>
      <c r="D38" s="108">
        <v>7024015390</v>
      </c>
      <c r="E38" s="103" t="s">
        <v>180</v>
      </c>
      <c r="F38" s="103" t="s">
        <v>2709</v>
      </c>
      <c r="G38" s="103">
        <v>5.1790000000000003</v>
      </c>
      <c r="H38" s="103" t="s">
        <v>10</v>
      </c>
      <c r="I38" s="142" t="s">
        <v>2945</v>
      </c>
    </row>
    <row r="39" spans="1:9" s="22" customFormat="1" ht="89.25" x14ac:dyDescent="0.2">
      <c r="A39" s="64">
        <v>33</v>
      </c>
      <c r="B39" s="106" t="s">
        <v>2633</v>
      </c>
      <c r="C39" s="105">
        <v>319703100066037</v>
      </c>
      <c r="D39" s="108">
        <v>702437624394</v>
      </c>
      <c r="E39" s="103" t="s">
        <v>2710</v>
      </c>
      <c r="F39" s="233" t="s">
        <v>1605</v>
      </c>
      <c r="G39" s="103">
        <v>33.250999999999998</v>
      </c>
      <c r="H39" s="103" t="s">
        <v>104</v>
      </c>
      <c r="I39" s="142" t="s">
        <v>2945</v>
      </c>
    </row>
    <row r="40" spans="1:9" s="22" customFormat="1" ht="89.25" x14ac:dyDescent="0.2">
      <c r="A40" s="64">
        <v>34</v>
      </c>
      <c r="B40" s="111" t="s">
        <v>1606</v>
      </c>
      <c r="C40" s="105">
        <v>1027001691661</v>
      </c>
      <c r="D40" s="108">
        <v>7024015390</v>
      </c>
      <c r="E40" s="103" t="s">
        <v>2710</v>
      </c>
      <c r="F40" s="237"/>
      <c r="G40" s="103">
        <v>33.250999999999998</v>
      </c>
      <c r="H40" s="103" t="s">
        <v>104</v>
      </c>
      <c r="I40" s="142" t="s">
        <v>2945</v>
      </c>
    </row>
    <row r="41" spans="1:9" s="22" customFormat="1" ht="89.25" x14ac:dyDescent="0.2">
      <c r="A41" s="64">
        <v>35</v>
      </c>
      <c r="B41" s="47" t="s">
        <v>2717</v>
      </c>
      <c r="C41" s="104">
        <v>1087024001734</v>
      </c>
      <c r="D41" s="41">
        <v>7024029266</v>
      </c>
      <c r="E41" s="103" t="s">
        <v>4</v>
      </c>
      <c r="F41" s="233" t="s">
        <v>1607</v>
      </c>
      <c r="G41" s="103">
        <v>33.250999999999998</v>
      </c>
      <c r="H41" s="103" t="s">
        <v>104</v>
      </c>
      <c r="I41" s="142" t="s">
        <v>2945</v>
      </c>
    </row>
    <row r="42" spans="1:9" s="22" customFormat="1" ht="89.25" x14ac:dyDescent="0.2">
      <c r="A42" s="64">
        <v>36</v>
      </c>
      <c r="B42" s="111" t="s">
        <v>2730</v>
      </c>
      <c r="C42" s="105">
        <v>1027000919000</v>
      </c>
      <c r="D42" s="108">
        <v>7021054602</v>
      </c>
      <c r="E42" s="103" t="s">
        <v>2742</v>
      </c>
      <c r="F42" s="233"/>
      <c r="G42" s="103">
        <v>33.250999999999998</v>
      </c>
      <c r="H42" s="103" t="s">
        <v>104</v>
      </c>
      <c r="I42" s="142" t="s">
        <v>2945</v>
      </c>
    </row>
    <row r="43" spans="1:9" s="22" customFormat="1" ht="89.25" x14ac:dyDescent="0.2">
      <c r="A43" s="64">
        <v>37</v>
      </c>
      <c r="B43" s="47" t="s">
        <v>2731</v>
      </c>
      <c r="C43" s="104">
        <v>317703100065749</v>
      </c>
      <c r="D43" s="104">
        <v>702400835737</v>
      </c>
      <c r="E43" s="103" t="s">
        <v>2724</v>
      </c>
      <c r="F43" s="103" t="s">
        <v>2732</v>
      </c>
      <c r="G43" s="103">
        <v>6.03</v>
      </c>
      <c r="H43" s="103" t="s">
        <v>10</v>
      </c>
      <c r="I43" s="142" t="s">
        <v>2945</v>
      </c>
    </row>
    <row r="44" spans="1:9" s="22" customFormat="1" ht="89.25" x14ac:dyDescent="0.2">
      <c r="A44" s="64">
        <v>38</v>
      </c>
      <c r="B44" s="103" t="s">
        <v>2758</v>
      </c>
      <c r="C44" s="104">
        <v>1097746832490</v>
      </c>
      <c r="D44" s="104">
        <v>7724731382</v>
      </c>
      <c r="E44" s="103" t="s">
        <v>23</v>
      </c>
      <c r="F44" s="103" t="s">
        <v>1608</v>
      </c>
      <c r="G44" s="103">
        <v>-3.0390000000000001</v>
      </c>
      <c r="H44" s="103" t="s">
        <v>32</v>
      </c>
      <c r="I44" s="142" t="s">
        <v>2945</v>
      </c>
    </row>
    <row r="45" spans="1:9" s="22" customFormat="1" ht="89.25" x14ac:dyDescent="0.2">
      <c r="A45" s="64">
        <v>39</v>
      </c>
      <c r="B45" s="47" t="s">
        <v>2613</v>
      </c>
      <c r="C45" s="104">
        <v>1107024000412</v>
      </c>
      <c r="D45" s="104">
        <v>7024032766</v>
      </c>
      <c r="E45" s="103" t="s">
        <v>89</v>
      </c>
      <c r="F45" s="103" t="s">
        <v>1609</v>
      </c>
      <c r="G45" s="103"/>
      <c r="H45" s="103" t="s">
        <v>10</v>
      </c>
      <c r="I45" s="142" t="s">
        <v>2945</v>
      </c>
    </row>
    <row r="46" spans="1:9" s="22" customFormat="1" ht="89.25" x14ac:dyDescent="0.2">
      <c r="A46" s="64">
        <v>40</v>
      </c>
      <c r="B46" s="111" t="s">
        <v>1610</v>
      </c>
      <c r="C46" s="104">
        <v>1067024009876</v>
      </c>
      <c r="D46" s="108">
        <v>7024024324</v>
      </c>
      <c r="E46" s="103" t="s">
        <v>49</v>
      </c>
      <c r="F46" s="103" t="s">
        <v>1611</v>
      </c>
      <c r="G46" s="103">
        <v>-3.9E-2</v>
      </c>
      <c r="H46" s="103" t="s">
        <v>32</v>
      </c>
      <c r="I46" s="142" t="s">
        <v>2945</v>
      </c>
    </row>
    <row r="47" spans="1:9" s="22" customFormat="1" ht="89.25" x14ac:dyDescent="0.2">
      <c r="A47" s="64">
        <v>41</v>
      </c>
      <c r="B47" s="103" t="s">
        <v>1612</v>
      </c>
      <c r="C47" s="104">
        <v>1067024009832</v>
      </c>
      <c r="D47" s="104">
        <v>7024024290</v>
      </c>
      <c r="E47" s="103" t="s">
        <v>49</v>
      </c>
      <c r="F47" s="233" t="s">
        <v>1613</v>
      </c>
      <c r="G47" s="103">
        <v>-3.9E-2</v>
      </c>
      <c r="H47" s="103" t="s">
        <v>32</v>
      </c>
      <c r="I47" s="142" t="s">
        <v>2945</v>
      </c>
    </row>
    <row r="48" spans="1:9" s="22" customFormat="1" ht="89.25" x14ac:dyDescent="0.2">
      <c r="A48" s="64">
        <v>42</v>
      </c>
      <c r="B48" s="103" t="s">
        <v>68</v>
      </c>
      <c r="C48" s="109">
        <v>304702405000057</v>
      </c>
      <c r="D48" s="110">
        <v>702402985865</v>
      </c>
      <c r="E48" s="103" t="s">
        <v>49</v>
      </c>
      <c r="F48" s="237"/>
      <c r="G48" s="103">
        <v>-3.9E-2</v>
      </c>
      <c r="H48" s="103" t="s">
        <v>32</v>
      </c>
      <c r="I48" s="142" t="s">
        <v>2945</v>
      </c>
    </row>
    <row r="49" spans="1:9" s="22" customFormat="1" ht="89.25" x14ac:dyDescent="0.2">
      <c r="A49" s="64">
        <v>43</v>
      </c>
      <c r="B49" s="103" t="s">
        <v>1614</v>
      </c>
      <c r="C49" s="105">
        <v>1037000361914</v>
      </c>
      <c r="D49" s="108">
        <v>7024021450</v>
      </c>
      <c r="E49" s="103" t="s">
        <v>62</v>
      </c>
      <c r="F49" s="103" t="s">
        <v>1615</v>
      </c>
      <c r="G49" s="103">
        <v>30.079000000000001</v>
      </c>
      <c r="H49" s="103" t="s">
        <v>104</v>
      </c>
      <c r="I49" s="142" t="s">
        <v>2945</v>
      </c>
    </row>
    <row r="50" spans="1:9" s="22" customFormat="1" ht="89.25" x14ac:dyDescent="0.2">
      <c r="A50" s="64">
        <v>44</v>
      </c>
      <c r="B50" s="111" t="s">
        <v>1616</v>
      </c>
      <c r="C50" s="105">
        <v>1037000361969</v>
      </c>
      <c r="D50" s="108">
        <v>7024021490</v>
      </c>
      <c r="E50" s="103" t="s">
        <v>62</v>
      </c>
      <c r="F50" s="103" t="s">
        <v>1617</v>
      </c>
      <c r="G50" s="103">
        <v>30.079000000000001</v>
      </c>
      <c r="H50" s="103" t="s">
        <v>104</v>
      </c>
      <c r="I50" s="142" t="s">
        <v>2945</v>
      </c>
    </row>
    <row r="51" spans="1:9" s="22" customFormat="1" ht="89.25" x14ac:dyDescent="0.2">
      <c r="A51" s="64">
        <v>45</v>
      </c>
      <c r="B51" s="111" t="s">
        <v>1618</v>
      </c>
      <c r="C51" s="104">
        <v>1087024000821</v>
      </c>
      <c r="D51" s="108">
        <v>7024028262</v>
      </c>
      <c r="E51" s="103" t="s">
        <v>89</v>
      </c>
      <c r="F51" s="103" t="s">
        <v>1619</v>
      </c>
      <c r="G51" s="103">
        <v>0</v>
      </c>
      <c r="H51" s="103" t="s">
        <v>10</v>
      </c>
      <c r="I51" s="142" t="s">
        <v>2945</v>
      </c>
    </row>
    <row r="52" spans="1:9" s="22" customFormat="1" ht="89.25" x14ac:dyDescent="0.2">
      <c r="A52" s="64">
        <v>46</v>
      </c>
      <c r="B52" s="48" t="s">
        <v>1620</v>
      </c>
      <c r="C52" s="104">
        <v>1087024000821</v>
      </c>
      <c r="D52" s="41">
        <v>7024028262</v>
      </c>
      <c r="E52" s="103" t="s">
        <v>22</v>
      </c>
      <c r="F52" s="233" t="s">
        <v>1621</v>
      </c>
      <c r="G52" s="103">
        <v>0</v>
      </c>
      <c r="H52" s="103" t="s">
        <v>10</v>
      </c>
      <c r="I52" s="142" t="s">
        <v>2945</v>
      </c>
    </row>
    <row r="53" spans="1:9" s="22" customFormat="1" ht="89.25" x14ac:dyDescent="0.2">
      <c r="A53" s="64">
        <v>47</v>
      </c>
      <c r="B53" s="48" t="s">
        <v>1622</v>
      </c>
      <c r="C53" s="104">
        <v>304702425200107</v>
      </c>
      <c r="D53" s="41">
        <v>702400805193</v>
      </c>
      <c r="E53" s="103" t="s">
        <v>467</v>
      </c>
      <c r="F53" s="237"/>
      <c r="G53" s="103">
        <v>1.9610000000000001</v>
      </c>
      <c r="H53" s="103" t="s">
        <v>32</v>
      </c>
      <c r="I53" s="142" t="s">
        <v>2945</v>
      </c>
    </row>
    <row r="54" spans="1:9" s="22" customFormat="1" ht="89.25" x14ac:dyDescent="0.2">
      <c r="A54" s="64">
        <v>48</v>
      </c>
      <c r="B54" s="111" t="s">
        <v>1623</v>
      </c>
      <c r="C54" s="104">
        <v>1037000356161</v>
      </c>
      <c r="D54" s="108">
        <v>7024020810</v>
      </c>
      <c r="E54" s="103" t="s">
        <v>467</v>
      </c>
      <c r="F54" s="237"/>
      <c r="G54" s="103">
        <v>1.9610000000000001</v>
      </c>
      <c r="H54" s="103" t="s">
        <v>32</v>
      </c>
      <c r="I54" s="142" t="s">
        <v>2945</v>
      </c>
    </row>
    <row r="55" spans="1:9" s="22" customFormat="1" ht="89.25" x14ac:dyDescent="0.2">
      <c r="A55" s="64">
        <v>49</v>
      </c>
      <c r="B55" s="106" t="s">
        <v>1692</v>
      </c>
      <c r="C55" s="104">
        <v>1052242262478</v>
      </c>
      <c r="D55" s="108">
        <v>2225074005</v>
      </c>
      <c r="E55" s="103" t="s">
        <v>56</v>
      </c>
      <c r="F55" s="103" t="s">
        <v>2711</v>
      </c>
      <c r="G55" s="103">
        <v>5.9610000000000003</v>
      </c>
      <c r="H55" s="103" t="s">
        <v>10</v>
      </c>
      <c r="I55" s="142" t="s">
        <v>2945</v>
      </c>
    </row>
    <row r="56" spans="1:9" s="22" customFormat="1" ht="89.25" x14ac:dyDescent="0.2">
      <c r="A56" s="64">
        <v>50</v>
      </c>
      <c r="B56" s="111" t="s">
        <v>242</v>
      </c>
      <c r="C56" s="108">
        <v>304702408400033</v>
      </c>
      <c r="D56" s="108">
        <v>702405761454</v>
      </c>
      <c r="E56" s="103" t="s">
        <v>49</v>
      </c>
      <c r="F56" s="103" t="s">
        <v>2713</v>
      </c>
      <c r="G56" s="103">
        <v>-3.9E-2</v>
      </c>
      <c r="H56" s="103" t="s">
        <v>32</v>
      </c>
      <c r="I56" s="142" t="s">
        <v>2945</v>
      </c>
    </row>
    <row r="57" spans="1:9" s="22" customFormat="1" ht="89.25" x14ac:dyDescent="0.2">
      <c r="A57" s="64">
        <v>51</v>
      </c>
      <c r="B57" s="111" t="s">
        <v>242</v>
      </c>
      <c r="C57" s="108">
        <v>304702408400033</v>
      </c>
      <c r="D57" s="108">
        <v>702405761454</v>
      </c>
      <c r="E57" s="103" t="s">
        <v>49</v>
      </c>
      <c r="F57" s="103" t="s">
        <v>2712</v>
      </c>
      <c r="G57" s="103">
        <v>-3.9E-2</v>
      </c>
      <c r="H57" s="103" t="s">
        <v>32</v>
      </c>
      <c r="I57" s="142" t="s">
        <v>2945</v>
      </c>
    </row>
    <row r="58" spans="1:9" s="22" customFormat="1" ht="89.25" x14ac:dyDescent="0.2">
      <c r="A58" s="64">
        <v>52</v>
      </c>
      <c r="B58" s="111" t="s">
        <v>1624</v>
      </c>
      <c r="C58" s="105">
        <v>1037000361925</v>
      </c>
      <c r="D58" s="108" t="s">
        <v>1625</v>
      </c>
      <c r="E58" s="103" t="s">
        <v>62</v>
      </c>
      <c r="F58" s="103" t="s">
        <v>1626</v>
      </c>
      <c r="G58" s="103">
        <v>30.079000000000001</v>
      </c>
      <c r="H58" s="103" t="s">
        <v>104</v>
      </c>
      <c r="I58" s="142" t="s">
        <v>2945</v>
      </c>
    </row>
    <row r="59" spans="1:9" s="22" customFormat="1" ht="89.25" x14ac:dyDescent="0.2">
      <c r="A59" s="64">
        <v>53</v>
      </c>
      <c r="B59" s="103" t="s">
        <v>447</v>
      </c>
      <c r="C59" s="104">
        <v>1087024001371</v>
      </c>
      <c r="D59" s="108">
        <v>7024028865</v>
      </c>
      <c r="E59" s="103" t="s">
        <v>22</v>
      </c>
      <c r="F59" s="233" t="s">
        <v>1627</v>
      </c>
      <c r="G59" s="103">
        <v>0</v>
      </c>
      <c r="H59" s="103" t="s">
        <v>10</v>
      </c>
      <c r="I59" s="142" t="s">
        <v>2945</v>
      </c>
    </row>
    <row r="60" spans="1:9" s="22" customFormat="1" ht="89.25" x14ac:dyDescent="0.2">
      <c r="A60" s="64">
        <v>54</v>
      </c>
      <c r="B60" s="103" t="s">
        <v>1628</v>
      </c>
      <c r="C60" s="104">
        <v>1037000357327</v>
      </c>
      <c r="D60" s="108">
        <v>7024020922</v>
      </c>
      <c r="E60" s="103" t="s">
        <v>33</v>
      </c>
      <c r="F60" s="237"/>
      <c r="G60" s="103">
        <v>3.03</v>
      </c>
      <c r="H60" s="103" t="s">
        <v>32</v>
      </c>
      <c r="I60" s="142" t="s">
        <v>2945</v>
      </c>
    </row>
    <row r="61" spans="1:9" s="22" customFormat="1" ht="89.25" x14ac:dyDescent="0.2">
      <c r="A61" s="64">
        <v>55</v>
      </c>
      <c r="B61" s="103" t="s">
        <v>1629</v>
      </c>
      <c r="C61" s="104">
        <v>306702420900062</v>
      </c>
      <c r="D61" s="108">
        <v>702400253954</v>
      </c>
      <c r="E61" s="103" t="s">
        <v>2696</v>
      </c>
      <c r="F61" s="237"/>
      <c r="G61" s="103">
        <v>41.250999999999998</v>
      </c>
      <c r="H61" s="103" t="s">
        <v>104</v>
      </c>
      <c r="I61" s="142" t="s">
        <v>2945</v>
      </c>
    </row>
    <row r="62" spans="1:9" s="22" customFormat="1" ht="89.25" x14ac:dyDescent="0.2">
      <c r="A62" s="64">
        <v>56</v>
      </c>
      <c r="B62" s="111" t="s">
        <v>1811</v>
      </c>
      <c r="C62" s="41">
        <v>1027700132195</v>
      </c>
      <c r="D62" s="108">
        <v>7707083893</v>
      </c>
      <c r="E62" s="103" t="s">
        <v>1630</v>
      </c>
      <c r="F62" s="237"/>
      <c r="G62" s="103">
        <v>3.03</v>
      </c>
      <c r="H62" s="103" t="s">
        <v>32</v>
      </c>
      <c r="I62" s="142" t="s">
        <v>2945</v>
      </c>
    </row>
    <row r="63" spans="1:9" s="22" customFormat="1" ht="89.25" x14ac:dyDescent="0.2">
      <c r="A63" s="64">
        <v>57</v>
      </c>
      <c r="B63" s="48" t="s">
        <v>1589</v>
      </c>
      <c r="C63" s="104">
        <v>1177031060227</v>
      </c>
      <c r="D63" s="41">
        <v>7024042281</v>
      </c>
      <c r="E63" s="103" t="s">
        <v>846</v>
      </c>
      <c r="F63" s="237"/>
      <c r="G63" s="103">
        <v>1.9610000000000001</v>
      </c>
      <c r="H63" s="103" t="s">
        <v>32</v>
      </c>
      <c r="I63" s="142" t="s">
        <v>2945</v>
      </c>
    </row>
    <row r="64" spans="1:9" s="22" customFormat="1" ht="89.25" x14ac:dyDescent="0.2">
      <c r="A64" s="64">
        <v>58</v>
      </c>
      <c r="B64" s="103" t="s">
        <v>1631</v>
      </c>
      <c r="C64" s="104">
        <v>304702413800103</v>
      </c>
      <c r="D64" s="108">
        <v>702404005504</v>
      </c>
      <c r="E64" s="103" t="s">
        <v>58</v>
      </c>
      <c r="F64" s="103" t="s">
        <v>2740</v>
      </c>
      <c r="G64" s="103">
        <v>-3.0390000000000001</v>
      </c>
      <c r="H64" s="103" t="s">
        <v>32</v>
      </c>
      <c r="I64" s="142" t="s">
        <v>2945</v>
      </c>
    </row>
    <row r="65" spans="1:9" s="22" customFormat="1" ht="89.25" x14ac:dyDescent="0.2">
      <c r="A65" s="64">
        <v>59</v>
      </c>
      <c r="B65" s="103" t="s">
        <v>1631</v>
      </c>
      <c r="C65" s="104">
        <v>304702413800103</v>
      </c>
      <c r="D65" s="108">
        <v>702404005504</v>
      </c>
      <c r="E65" s="103" t="s">
        <v>58</v>
      </c>
      <c r="F65" s="103" t="s">
        <v>2741</v>
      </c>
      <c r="G65" s="103">
        <v>-3.0390000000000001</v>
      </c>
      <c r="H65" s="103" t="s">
        <v>32</v>
      </c>
      <c r="I65" s="142" t="s">
        <v>2945</v>
      </c>
    </row>
    <row r="66" spans="1:9" s="22" customFormat="1" ht="89.25" x14ac:dyDescent="0.2">
      <c r="A66" s="64">
        <v>60</v>
      </c>
      <c r="B66" s="111" t="s">
        <v>1632</v>
      </c>
      <c r="C66" s="104">
        <v>1037000092711</v>
      </c>
      <c r="D66" s="108">
        <v>7017055410</v>
      </c>
      <c r="E66" s="103" t="s">
        <v>2697</v>
      </c>
      <c r="F66" s="233" t="s">
        <v>1633</v>
      </c>
      <c r="G66" s="103">
        <v>3.03</v>
      </c>
      <c r="H66" s="103" t="s">
        <v>32</v>
      </c>
      <c r="I66" s="142" t="s">
        <v>2945</v>
      </c>
    </row>
    <row r="67" spans="1:9" s="22" customFormat="1" ht="89.25" x14ac:dyDescent="0.2">
      <c r="A67" s="64">
        <v>61</v>
      </c>
      <c r="B67" s="111" t="s">
        <v>1634</v>
      </c>
      <c r="C67" s="104">
        <v>1057001462946</v>
      </c>
      <c r="D67" s="108">
        <v>7014044265</v>
      </c>
      <c r="E67" s="103" t="s">
        <v>467</v>
      </c>
      <c r="F67" s="237"/>
      <c r="G67" s="103">
        <v>3.03</v>
      </c>
      <c r="H67" s="103" t="s">
        <v>32</v>
      </c>
      <c r="I67" s="142" t="s">
        <v>2945</v>
      </c>
    </row>
    <row r="68" spans="1:9" s="22" customFormat="1" ht="89.25" x14ac:dyDescent="0.2">
      <c r="A68" s="64">
        <v>62</v>
      </c>
      <c r="B68" s="111" t="s">
        <v>1635</v>
      </c>
      <c r="C68" s="104">
        <v>315702400001756</v>
      </c>
      <c r="D68" s="108">
        <v>701714778171</v>
      </c>
      <c r="E68" s="103" t="s">
        <v>2698</v>
      </c>
      <c r="F68" s="237"/>
      <c r="G68" s="103">
        <v>28.079000000000001</v>
      </c>
      <c r="H68" s="103" t="s">
        <v>104</v>
      </c>
      <c r="I68" s="142" t="s">
        <v>2945</v>
      </c>
    </row>
    <row r="69" spans="1:9" s="22" customFormat="1" ht="89.25" x14ac:dyDescent="0.2">
      <c r="A69" s="64">
        <v>63</v>
      </c>
      <c r="B69" s="111" t="s">
        <v>1636</v>
      </c>
      <c r="C69" s="108">
        <v>1087024001998</v>
      </c>
      <c r="D69" s="108">
        <v>7024029523</v>
      </c>
      <c r="E69" s="103" t="s">
        <v>22</v>
      </c>
      <c r="F69" s="237"/>
      <c r="G69" s="103">
        <v>0</v>
      </c>
      <c r="H69" s="103" t="s">
        <v>10</v>
      </c>
      <c r="I69" s="142" t="s">
        <v>2945</v>
      </c>
    </row>
    <row r="70" spans="1:9" s="22" customFormat="1" ht="89.25" x14ac:dyDescent="0.2">
      <c r="A70" s="64">
        <v>64</v>
      </c>
      <c r="B70" s="111" t="s">
        <v>1637</v>
      </c>
      <c r="C70" s="108">
        <v>312702401600063</v>
      </c>
      <c r="D70" s="108">
        <v>702402149490</v>
      </c>
      <c r="E70" s="103" t="s">
        <v>1638</v>
      </c>
      <c r="F70" s="237"/>
      <c r="G70" s="103">
        <v>38.948999999999998</v>
      </c>
      <c r="H70" s="103" t="s">
        <v>104</v>
      </c>
      <c r="I70" s="142" t="s">
        <v>2945</v>
      </c>
    </row>
    <row r="71" spans="1:9" s="22" customFormat="1" ht="89.25" x14ac:dyDescent="0.2">
      <c r="A71" s="64">
        <v>65</v>
      </c>
      <c r="B71" s="111" t="s">
        <v>1618</v>
      </c>
      <c r="C71" s="104">
        <v>1087024000821</v>
      </c>
      <c r="D71" s="108">
        <v>7024028262</v>
      </c>
      <c r="E71" s="103" t="s">
        <v>22</v>
      </c>
      <c r="F71" s="103" t="s">
        <v>1639</v>
      </c>
      <c r="G71" s="103">
        <v>0</v>
      </c>
      <c r="H71" s="103" t="s">
        <v>10</v>
      </c>
      <c r="I71" s="142" t="s">
        <v>2945</v>
      </c>
    </row>
    <row r="72" spans="1:9" s="22" customFormat="1" ht="89.25" x14ac:dyDescent="0.2">
      <c r="A72" s="64">
        <v>66</v>
      </c>
      <c r="B72" s="48" t="s">
        <v>1647</v>
      </c>
      <c r="C72" s="105">
        <v>1077024000030</v>
      </c>
      <c r="D72" s="108">
        <v>7024025790</v>
      </c>
      <c r="E72" s="103" t="s">
        <v>40</v>
      </c>
      <c r="F72" s="233" t="s">
        <v>1641</v>
      </c>
      <c r="G72" s="103">
        <v>3.03</v>
      </c>
      <c r="H72" s="103" t="s">
        <v>32</v>
      </c>
      <c r="I72" s="142" t="s">
        <v>2945</v>
      </c>
    </row>
    <row r="73" spans="1:9" s="22" customFormat="1" ht="89.25" x14ac:dyDescent="0.2">
      <c r="A73" s="64">
        <v>67</v>
      </c>
      <c r="B73" s="103" t="s">
        <v>1312</v>
      </c>
      <c r="C73" s="104">
        <v>1027809237796</v>
      </c>
      <c r="D73" s="104">
        <v>7825706086</v>
      </c>
      <c r="E73" s="103" t="s">
        <v>1640</v>
      </c>
      <c r="F73" s="237"/>
      <c r="G73" s="103">
        <v>4.9610000000000003</v>
      </c>
      <c r="H73" s="103" t="s">
        <v>10</v>
      </c>
      <c r="I73" s="142" t="s">
        <v>2945</v>
      </c>
    </row>
    <row r="74" spans="1:9" s="22" customFormat="1" ht="89.25" x14ac:dyDescent="0.2">
      <c r="A74" s="64">
        <v>68</v>
      </c>
      <c r="B74" s="103" t="s">
        <v>1800</v>
      </c>
      <c r="C74" s="104">
        <v>1087024000810</v>
      </c>
      <c r="D74" s="104">
        <v>7024028255</v>
      </c>
      <c r="E74" s="103" t="s">
        <v>22</v>
      </c>
      <c r="F74" s="237"/>
      <c r="G74" s="103">
        <v>0</v>
      </c>
      <c r="H74" s="103" t="s">
        <v>10</v>
      </c>
      <c r="I74" s="142" t="s">
        <v>2945</v>
      </c>
    </row>
    <row r="75" spans="1:9" s="22" customFormat="1" ht="89.25" x14ac:dyDescent="0.2">
      <c r="A75" s="64">
        <v>69</v>
      </c>
      <c r="B75" s="103" t="s">
        <v>1642</v>
      </c>
      <c r="C75" s="104">
        <v>314702424800010</v>
      </c>
      <c r="D75" s="108">
        <v>702400863981</v>
      </c>
      <c r="E75" s="103" t="s">
        <v>467</v>
      </c>
      <c r="F75" s="233" t="s">
        <v>1643</v>
      </c>
      <c r="G75" s="103">
        <v>4.9610000000000003</v>
      </c>
      <c r="H75" s="103" t="s">
        <v>10</v>
      </c>
      <c r="I75" s="142" t="s">
        <v>2945</v>
      </c>
    </row>
    <row r="76" spans="1:9" s="22" customFormat="1" ht="89.25" x14ac:dyDescent="0.2">
      <c r="A76" s="64">
        <v>70</v>
      </c>
      <c r="B76" s="103" t="s">
        <v>2620</v>
      </c>
      <c r="C76" s="104">
        <v>1027000857355</v>
      </c>
      <c r="D76" s="104">
        <v>7017057110</v>
      </c>
      <c r="E76" s="103" t="s">
        <v>2747</v>
      </c>
      <c r="F76" s="233"/>
      <c r="G76" s="103">
        <v>4.9610000000000003</v>
      </c>
      <c r="H76" s="103" t="s">
        <v>10</v>
      </c>
      <c r="I76" s="142" t="s">
        <v>2945</v>
      </c>
    </row>
    <row r="77" spans="1:9" s="22" customFormat="1" ht="89.25" x14ac:dyDescent="0.2">
      <c r="A77" s="64">
        <v>71</v>
      </c>
      <c r="B77" s="103" t="s">
        <v>1644</v>
      </c>
      <c r="C77" s="104">
        <v>1097024000204</v>
      </c>
      <c r="D77" s="104">
        <v>7024030896</v>
      </c>
      <c r="E77" s="103" t="s">
        <v>22</v>
      </c>
      <c r="F77" s="237"/>
      <c r="G77" s="103">
        <v>0</v>
      </c>
      <c r="H77" s="103" t="s">
        <v>10</v>
      </c>
      <c r="I77" s="142" t="s">
        <v>2945</v>
      </c>
    </row>
    <row r="78" spans="1:9" s="22" customFormat="1" ht="89.25" x14ac:dyDescent="0.2">
      <c r="A78" s="64">
        <v>72</v>
      </c>
      <c r="B78" s="48" t="s">
        <v>1645</v>
      </c>
      <c r="C78" s="41">
        <v>316703100083110</v>
      </c>
      <c r="D78" s="41">
        <v>21100897357</v>
      </c>
      <c r="E78" s="103" t="s">
        <v>2746</v>
      </c>
      <c r="F78" s="237"/>
      <c r="G78" s="103">
        <v>1.9610000000000001</v>
      </c>
      <c r="H78" s="103" t="s">
        <v>32</v>
      </c>
      <c r="I78" s="142" t="s">
        <v>2945</v>
      </c>
    </row>
    <row r="79" spans="1:9" s="22" customFormat="1" ht="89.25" x14ac:dyDescent="0.2">
      <c r="A79" s="64">
        <v>73</v>
      </c>
      <c r="B79" s="48" t="s">
        <v>1646</v>
      </c>
      <c r="C79" s="41">
        <v>316703100067089</v>
      </c>
      <c r="D79" s="41">
        <v>702406024767</v>
      </c>
      <c r="E79" s="103" t="s">
        <v>82</v>
      </c>
      <c r="F79" s="237"/>
      <c r="G79" s="103">
        <v>1.9610000000000001</v>
      </c>
      <c r="H79" s="103" t="s">
        <v>32</v>
      </c>
      <c r="I79" s="142" t="s">
        <v>2945</v>
      </c>
    </row>
    <row r="80" spans="1:9" s="22" customFormat="1" ht="89.25" x14ac:dyDescent="0.2">
      <c r="A80" s="64">
        <v>74</v>
      </c>
      <c r="B80" s="48" t="s">
        <v>1277</v>
      </c>
      <c r="C80" s="41">
        <v>1145543036836</v>
      </c>
      <c r="D80" s="41">
        <v>5506232453</v>
      </c>
      <c r="E80" s="103" t="s">
        <v>501</v>
      </c>
      <c r="F80" s="237"/>
      <c r="G80" s="103">
        <v>1.9610000000000001</v>
      </c>
      <c r="H80" s="103" t="s">
        <v>32</v>
      </c>
      <c r="I80" s="142" t="s">
        <v>2945</v>
      </c>
    </row>
    <row r="81" spans="1:9" s="22" customFormat="1" ht="89.25" x14ac:dyDescent="0.2">
      <c r="A81" s="64">
        <v>75</v>
      </c>
      <c r="B81" s="48" t="s">
        <v>1648</v>
      </c>
      <c r="C81" s="105">
        <v>304702417300060</v>
      </c>
      <c r="D81" s="108">
        <v>702400195780</v>
      </c>
      <c r="E81" s="103" t="s">
        <v>30</v>
      </c>
      <c r="F81" s="237"/>
      <c r="G81" s="103">
        <v>1.9610000000000001</v>
      </c>
      <c r="H81" s="103" t="s">
        <v>32</v>
      </c>
      <c r="I81" s="142" t="s">
        <v>2945</v>
      </c>
    </row>
    <row r="82" spans="1:9" s="22" customFormat="1" ht="89.25" x14ac:dyDescent="0.2">
      <c r="A82" s="64">
        <v>76</v>
      </c>
      <c r="B82" s="48" t="s">
        <v>1649</v>
      </c>
      <c r="C82" s="105">
        <v>304702426800051</v>
      </c>
      <c r="D82" s="108">
        <v>702435754856</v>
      </c>
      <c r="E82" s="103" t="s">
        <v>30</v>
      </c>
      <c r="F82" s="237"/>
      <c r="G82" s="103">
        <v>1.9610000000000001</v>
      </c>
      <c r="H82" s="103" t="s">
        <v>32</v>
      </c>
      <c r="I82" s="142" t="s">
        <v>2945</v>
      </c>
    </row>
    <row r="83" spans="1:9" s="22" customFormat="1" ht="89.25" x14ac:dyDescent="0.2">
      <c r="A83" s="64">
        <v>77</v>
      </c>
      <c r="B83" s="48" t="s">
        <v>2645</v>
      </c>
      <c r="C83" s="105">
        <v>1097000000041</v>
      </c>
      <c r="D83" s="108">
        <v>7024030751</v>
      </c>
      <c r="E83" s="103" t="s">
        <v>40</v>
      </c>
      <c r="F83" s="237"/>
      <c r="G83" s="103">
        <v>1.9610000000000001</v>
      </c>
      <c r="H83" s="103" t="s">
        <v>32</v>
      </c>
      <c r="I83" s="142" t="s">
        <v>2945</v>
      </c>
    </row>
    <row r="84" spans="1:9" s="22" customFormat="1" ht="89.25" x14ac:dyDescent="0.2">
      <c r="A84" s="64">
        <v>78</v>
      </c>
      <c r="B84" s="48" t="s">
        <v>2672</v>
      </c>
      <c r="C84" s="105">
        <v>1177031060227</v>
      </c>
      <c r="D84" s="108">
        <v>7024042281</v>
      </c>
      <c r="E84" s="103" t="s">
        <v>501</v>
      </c>
      <c r="F84" s="237"/>
      <c r="G84" s="103">
        <v>1.9610000000000001</v>
      </c>
      <c r="H84" s="103" t="s">
        <v>32</v>
      </c>
      <c r="I84" s="142" t="s">
        <v>2945</v>
      </c>
    </row>
    <row r="85" spans="1:9" s="22" customFormat="1" ht="89.25" x14ac:dyDescent="0.2">
      <c r="A85" s="64">
        <v>79</v>
      </c>
      <c r="B85" s="48" t="s">
        <v>1322</v>
      </c>
      <c r="C85" s="109">
        <v>1077017026580</v>
      </c>
      <c r="D85" s="110">
        <v>7017187800</v>
      </c>
      <c r="E85" s="103" t="s">
        <v>30</v>
      </c>
      <c r="F85" s="237"/>
      <c r="G85" s="103">
        <v>4.9610000000000003</v>
      </c>
      <c r="H85" s="103" t="s">
        <v>10</v>
      </c>
      <c r="I85" s="142" t="s">
        <v>2945</v>
      </c>
    </row>
    <row r="86" spans="1:9" s="22" customFormat="1" ht="89.25" x14ac:dyDescent="0.2">
      <c r="A86" s="64">
        <v>80</v>
      </c>
      <c r="B86" s="48" t="s">
        <v>1651</v>
      </c>
      <c r="C86" s="107">
        <v>318703100059978</v>
      </c>
      <c r="D86" s="41">
        <v>702404696587</v>
      </c>
      <c r="E86" s="103" t="s">
        <v>49</v>
      </c>
      <c r="F86" s="103" t="s">
        <v>1652</v>
      </c>
      <c r="G86" s="103">
        <v>1.9610000000000001</v>
      </c>
      <c r="H86" s="103" t="s">
        <v>32</v>
      </c>
      <c r="I86" s="142" t="s">
        <v>2945</v>
      </c>
    </row>
    <row r="87" spans="1:9" s="22" customFormat="1" ht="89.25" x14ac:dyDescent="0.2">
      <c r="A87" s="64">
        <v>81</v>
      </c>
      <c r="B87" s="111" t="s">
        <v>2626</v>
      </c>
      <c r="C87" s="41">
        <v>1067024001450</v>
      </c>
      <c r="D87" s="108">
        <v>7024023842</v>
      </c>
      <c r="E87" s="103" t="s">
        <v>1653</v>
      </c>
      <c r="F87" s="103" t="s">
        <v>1654</v>
      </c>
      <c r="G87" s="103">
        <v>28.949000000000002</v>
      </c>
      <c r="H87" s="103" t="s">
        <v>104</v>
      </c>
      <c r="I87" s="142" t="s">
        <v>2945</v>
      </c>
    </row>
    <row r="88" spans="1:9" s="22" customFormat="1" ht="89.25" x14ac:dyDescent="0.2">
      <c r="A88" s="64">
        <v>82</v>
      </c>
      <c r="B88" s="111" t="s">
        <v>1550</v>
      </c>
      <c r="C88" s="41">
        <v>1022301598549</v>
      </c>
      <c r="D88" s="108">
        <v>2310031475</v>
      </c>
      <c r="E88" s="103" t="s">
        <v>1655</v>
      </c>
      <c r="F88" s="233" t="s">
        <v>1656</v>
      </c>
      <c r="G88" s="103">
        <v>14.961</v>
      </c>
      <c r="H88" s="103" t="s">
        <v>6</v>
      </c>
      <c r="I88" s="142" t="s">
        <v>2945</v>
      </c>
    </row>
    <row r="89" spans="1:9" s="22" customFormat="1" ht="89.25" x14ac:dyDescent="0.2">
      <c r="A89" s="64">
        <v>83</v>
      </c>
      <c r="B89" s="111" t="s">
        <v>1657</v>
      </c>
      <c r="C89" s="105">
        <v>1127024001191</v>
      </c>
      <c r="D89" s="108">
        <v>7024036295</v>
      </c>
      <c r="E89" s="103" t="s">
        <v>111</v>
      </c>
      <c r="F89" s="237"/>
      <c r="G89" s="103">
        <v>10.961</v>
      </c>
      <c r="H89" s="103" t="s">
        <v>6</v>
      </c>
      <c r="I89" s="142" t="s">
        <v>2945</v>
      </c>
    </row>
    <row r="90" spans="1:9" s="22" customFormat="1" ht="89.25" x14ac:dyDescent="0.2">
      <c r="A90" s="64">
        <v>84</v>
      </c>
      <c r="B90" s="111" t="s">
        <v>1660</v>
      </c>
      <c r="C90" s="105">
        <v>1117024000400</v>
      </c>
      <c r="D90" s="108">
        <v>7024034481</v>
      </c>
      <c r="E90" s="103" t="s">
        <v>22</v>
      </c>
      <c r="F90" s="233" t="s">
        <v>1661</v>
      </c>
      <c r="G90" s="103">
        <v>0</v>
      </c>
      <c r="H90" s="103" t="s">
        <v>10</v>
      </c>
      <c r="I90" s="142" t="s">
        <v>2945</v>
      </c>
    </row>
    <row r="91" spans="1:9" s="22" customFormat="1" ht="89.25" x14ac:dyDescent="0.2">
      <c r="A91" s="64">
        <v>85</v>
      </c>
      <c r="B91" s="111" t="s">
        <v>1658</v>
      </c>
      <c r="C91" s="105">
        <v>1187031068421</v>
      </c>
      <c r="D91" s="108">
        <v>7014064399</v>
      </c>
      <c r="E91" s="103" t="s">
        <v>1659</v>
      </c>
      <c r="F91" s="233"/>
      <c r="G91" s="103">
        <v>14.961</v>
      </c>
      <c r="H91" s="103" t="s">
        <v>6</v>
      </c>
      <c r="I91" s="142" t="s">
        <v>2945</v>
      </c>
    </row>
    <row r="92" spans="1:9" s="22" customFormat="1" ht="89.25" x14ac:dyDescent="0.2">
      <c r="A92" s="64">
        <v>86</v>
      </c>
      <c r="B92" s="111" t="s">
        <v>1662</v>
      </c>
      <c r="C92" s="105">
        <v>304701733400751</v>
      </c>
      <c r="D92" s="108" t="s">
        <v>1663</v>
      </c>
      <c r="E92" s="103" t="s">
        <v>79</v>
      </c>
      <c r="F92" s="237"/>
      <c r="G92" s="103">
        <v>10.961</v>
      </c>
      <c r="H92" s="103" t="s">
        <v>6</v>
      </c>
      <c r="I92" s="142" t="s">
        <v>2945</v>
      </c>
    </row>
    <row r="93" spans="1:9" s="22" customFormat="1" ht="89.25" x14ac:dyDescent="0.2">
      <c r="A93" s="64">
        <v>87</v>
      </c>
      <c r="B93" s="111" t="s">
        <v>1664</v>
      </c>
      <c r="C93" s="104">
        <v>1067024010283</v>
      </c>
      <c r="D93" s="104">
        <v>7024024660</v>
      </c>
      <c r="E93" s="103" t="s">
        <v>532</v>
      </c>
      <c r="F93" s="237"/>
      <c r="G93" s="103">
        <v>10.961</v>
      </c>
      <c r="H93" s="103" t="s">
        <v>6</v>
      </c>
      <c r="I93" s="142" t="s">
        <v>2945</v>
      </c>
    </row>
    <row r="94" spans="1:9" s="22" customFormat="1" ht="89.25" x14ac:dyDescent="0.2">
      <c r="A94" s="64">
        <v>88</v>
      </c>
      <c r="B94" s="103" t="s">
        <v>1592</v>
      </c>
      <c r="C94" s="104"/>
      <c r="D94" s="104"/>
      <c r="E94" s="103" t="s">
        <v>49</v>
      </c>
      <c r="F94" s="103" t="s">
        <v>1665</v>
      </c>
      <c r="G94" s="103">
        <v>-3.9E-2</v>
      </c>
      <c r="H94" s="103" t="s">
        <v>32</v>
      </c>
      <c r="I94" s="142" t="s">
        <v>2945</v>
      </c>
    </row>
    <row r="95" spans="1:9" s="22" customFormat="1" ht="89.25" x14ac:dyDescent="0.2">
      <c r="A95" s="64">
        <v>89</v>
      </c>
      <c r="B95" s="48" t="s">
        <v>57</v>
      </c>
      <c r="C95" s="104">
        <v>1027000871072</v>
      </c>
      <c r="D95" s="103">
        <v>7018002996</v>
      </c>
      <c r="E95" s="103" t="s">
        <v>58</v>
      </c>
      <c r="F95" s="103" t="s">
        <v>1666</v>
      </c>
      <c r="G95" s="103">
        <v>-3.9E-2</v>
      </c>
      <c r="H95" s="103" t="s">
        <v>32</v>
      </c>
      <c r="I95" s="142" t="s">
        <v>2945</v>
      </c>
    </row>
    <row r="96" spans="1:9" s="22" customFormat="1" ht="89.25" x14ac:dyDescent="0.2">
      <c r="A96" s="64">
        <v>90</v>
      </c>
      <c r="B96" s="111" t="s">
        <v>1618</v>
      </c>
      <c r="C96" s="104">
        <v>1087024000821</v>
      </c>
      <c r="D96" s="108">
        <v>7024028262</v>
      </c>
      <c r="E96" s="103" t="s">
        <v>22</v>
      </c>
      <c r="F96" s="103" t="s">
        <v>1667</v>
      </c>
      <c r="G96" s="103">
        <v>0</v>
      </c>
      <c r="H96" s="103" t="s">
        <v>10</v>
      </c>
      <c r="I96" s="142" t="s">
        <v>2945</v>
      </c>
    </row>
    <row r="97" spans="1:9" s="22" customFormat="1" ht="89.25" x14ac:dyDescent="0.2">
      <c r="A97" s="64">
        <v>91</v>
      </c>
      <c r="B97" s="103" t="s">
        <v>1810</v>
      </c>
      <c r="C97" s="104">
        <v>1067024010866</v>
      </c>
      <c r="D97" s="104">
        <v>7024024980</v>
      </c>
      <c r="E97" s="103" t="s">
        <v>1506</v>
      </c>
      <c r="F97" s="103" t="s">
        <v>1668</v>
      </c>
      <c r="G97" s="103">
        <v>1.9610000000000001</v>
      </c>
      <c r="H97" s="103" t="s">
        <v>32</v>
      </c>
      <c r="I97" s="142" t="s">
        <v>2945</v>
      </c>
    </row>
    <row r="98" spans="1:9" s="22" customFormat="1" ht="89.25" x14ac:dyDescent="0.2">
      <c r="A98" s="64">
        <v>92</v>
      </c>
      <c r="B98" s="103" t="s">
        <v>2858</v>
      </c>
      <c r="C98" s="104">
        <v>1097017012432</v>
      </c>
      <c r="D98" s="104">
        <v>7017243290</v>
      </c>
      <c r="E98" s="103" t="s">
        <v>2743</v>
      </c>
      <c r="F98" s="103" t="s">
        <v>1669</v>
      </c>
      <c r="G98" s="103">
        <v>45.936999999999998</v>
      </c>
      <c r="H98" s="103" t="s">
        <v>120</v>
      </c>
      <c r="I98" s="142" t="s">
        <v>2945</v>
      </c>
    </row>
    <row r="99" spans="1:9" s="22" customFormat="1" ht="89.25" x14ac:dyDescent="0.2">
      <c r="A99" s="64">
        <v>93</v>
      </c>
      <c r="B99" s="111" t="s">
        <v>1670</v>
      </c>
      <c r="C99" s="104">
        <v>1027001689615</v>
      </c>
      <c r="D99" s="104">
        <v>7024013643</v>
      </c>
      <c r="E99" s="103" t="s">
        <v>118</v>
      </c>
      <c r="F99" s="103" t="s">
        <v>1671</v>
      </c>
      <c r="G99" s="103">
        <v>30.079000000000001</v>
      </c>
      <c r="H99" s="103" t="s">
        <v>104</v>
      </c>
      <c r="I99" s="142" t="s">
        <v>2945</v>
      </c>
    </row>
    <row r="100" spans="1:9" s="22" customFormat="1" ht="89.25" x14ac:dyDescent="0.2">
      <c r="A100" s="64">
        <v>94</v>
      </c>
      <c r="B100" s="111" t="s">
        <v>1618</v>
      </c>
      <c r="C100" s="104">
        <v>1087024000821</v>
      </c>
      <c r="D100" s="108">
        <v>7024028262</v>
      </c>
      <c r="E100" s="103" t="s">
        <v>22</v>
      </c>
      <c r="F100" s="103" t="s">
        <v>1672</v>
      </c>
      <c r="G100" s="103">
        <v>0</v>
      </c>
      <c r="H100" s="103" t="s">
        <v>10</v>
      </c>
      <c r="I100" s="142" t="s">
        <v>2945</v>
      </c>
    </row>
    <row r="101" spans="1:9" s="22" customFormat="1" ht="153" x14ac:dyDescent="0.2">
      <c r="A101" s="64">
        <v>95</v>
      </c>
      <c r="B101" s="111" t="s">
        <v>1809</v>
      </c>
      <c r="C101" s="105">
        <v>1027000005724</v>
      </c>
      <c r="D101" s="108" t="s">
        <v>1673</v>
      </c>
      <c r="E101" s="103" t="s">
        <v>1674</v>
      </c>
      <c r="F101" s="103" t="s">
        <v>1675</v>
      </c>
      <c r="G101" s="103">
        <v>53.646999999999998</v>
      </c>
      <c r="H101" s="103" t="s">
        <v>120</v>
      </c>
      <c r="I101" s="142" t="s">
        <v>2945</v>
      </c>
    </row>
    <row r="102" spans="1:9" s="22" customFormat="1" ht="89.25" x14ac:dyDescent="0.2">
      <c r="A102" s="64">
        <v>96</v>
      </c>
      <c r="B102" s="111" t="s">
        <v>1676</v>
      </c>
      <c r="C102" s="105" t="s">
        <v>1677</v>
      </c>
      <c r="D102" s="49">
        <v>7024020023</v>
      </c>
      <c r="E102" s="103" t="s">
        <v>167</v>
      </c>
      <c r="F102" s="233" t="s">
        <v>1678</v>
      </c>
      <c r="G102" s="103">
        <v>15.179</v>
      </c>
      <c r="H102" s="103" t="s">
        <v>6</v>
      </c>
      <c r="I102" s="142" t="s">
        <v>2945</v>
      </c>
    </row>
    <row r="103" spans="1:9" s="22" customFormat="1" ht="114.75" x14ac:dyDescent="0.2">
      <c r="A103" s="64">
        <v>97</v>
      </c>
      <c r="B103" s="111" t="s">
        <v>1808</v>
      </c>
      <c r="C103" s="105">
        <v>5087746235836</v>
      </c>
      <c r="D103" s="108">
        <v>7715719854</v>
      </c>
      <c r="E103" s="103" t="s">
        <v>167</v>
      </c>
      <c r="F103" s="237"/>
      <c r="G103" s="103">
        <v>15.179</v>
      </c>
      <c r="H103" s="103" t="s">
        <v>6</v>
      </c>
      <c r="I103" s="142" t="s">
        <v>2945</v>
      </c>
    </row>
    <row r="104" spans="1:9" s="22" customFormat="1" ht="89.25" x14ac:dyDescent="0.2">
      <c r="A104" s="64">
        <v>98</v>
      </c>
      <c r="B104" s="111" t="s">
        <v>2648</v>
      </c>
      <c r="C104" s="105">
        <v>1137017018984</v>
      </c>
      <c r="D104" s="108">
        <v>7017338601</v>
      </c>
      <c r="E104" s="103" t="s">
        <v>167</v>
      </c>
      <c r="F104" s="237"/>
      <c r="G104" s="103">
        <v>15.179</v>
      </c>
      <c r="H104" s="103" t="s">
        <v>6</v>
      </c>
      <c r="I104" s="142" t="s">
        <v>2945</v>
      </c>
    </row>
    <row r="105" spans="1:9" s="22" customFormat="1" ht="89.25" x14ac:dyDescent="0.2">
      <c r="A105" s="64">
        <v>99</v>
      </c>
      <c r="B105" s="111" t="s">
        <v>2699</v>
      </c>
      <c r="C105" s="105">
        <v>1027000768079</v>
      </c>
      <c r="D105" s="108" t="s">
        <v>1680</v>
      </c>
      <c r="E105" s="103" t="s">
        <v>167</v>
      </c>
      <c r="F105" s="237"/>
      <c r="G105" s="103">
        <v>15.179</v>
      </c>
      <c r="H105" s="103" t="s">
        <v>6</v>
      </c>
      <c r="I105" s="142" t="s">
        <v>2945</v>
      </c>
    </row>
    <row r="106" spans="1:9" s="22" customFormat="1" ht="89.25" x14ac:dyDescent="0.2">
      <c r="A106" s="64">
        <v>100</v>
      </c>
      <c r="B106" s="48" t="s">
        <v>1807</v>
      </c>
      <c r="C106" s="108">
        <v>1027739131122</v>
      </c>
      <c r="D106" s="108">
        <v>7706203397</v>
      </c>
      <c r="E106" s="103" t="s">
        <v>167</v>
      </c>
      <c r="F106" s="237"/>
      <c r="G106" s="103">
        <v>15.179</v>
      </c>
      <c r="H106" s="103" t="s">
        <v>6</v>
      </c>
      <c r="I106" s="142" t="s">
        <v>2945</v>
      </c>
    </row>
    <row r="107" spans="1:9" s="22" customFormat="1" ht="89.25" x14ac:dyDescent="0.2">
      <c r="A107" s="64">
        <v>101</v>
      </c>
      <c r="B107" s="111" t="s">
        <v>1618</v>
      </c>
      <c r="C107" s="41">
        <v>1087024000821</v>
      </c>
      <c r="D107" s="108">
        <v>7024028262</v>
      </c>
      <c r="E107" s="103" t="s">
        <v>22</v>
      </c>
      <c r="F107" s="103" t="s">
        <v>1681</v>
      </c>
      <c r="G107" s="103">
        <v>0</v>
      </c>
      <c r="H107" s="103" t="s">
        <v>10</v>
      </c>
      <c r="I107" s="142" t="s">
        <v>2945</v>
      </c>
    </row>
    <row r="108" spans="1:9" s="22" customFormat="1" ht="89.25" x14ac:dyDescent="0.2">
      <c r="A108" s="64">
        <v>102</v>
      </c>
      <c r="B108" s="48" t="s">
        <v>1612</v>
      </c>
      <c r="C108" s="41">
        <v>1067024009832</v>
      </c>
      <c r="D108" s="41">
        <v>7024024290</v>
      </c>
      <c r="E108" s="103" t="s">
        <v>49</v>
      </c>
      <c r="F108" s="233" t="s">
        <v>1682</v>
      </c>
      <c r="G108" s="103">
        <v>-3.9E-2</v>
      </c>
      <c r="H108" s="103" t="s">
        <v>32</v>
      </c>
      <c r="I108" s="142" t="s">
        <v>2945</v>
      </c>
    </row>
    <row r="109" spans="1:9" s="22" customFormat="1" ht="89.25" x14ac:dyDescent="0.2">
      <c r="A109" s="64">
        <v>103</v>
      </c>
      <c r="B109" s="48" t="s">
        <v>68</v>
      </c>
      <c r="C109" s="50">
        <v>304702405000057</v>
      </c>
      <c r="D109" s="110">
        <v>702402985865</v>
      </c>
      <c r="E109" s="103" t="s">
        <v>49</v>
      </c>
      <c r="F109" s="237"/>
      <c r="G109" s="103">
        <v>-3.9E-2</v>
      </c>
      <c r="H109" s="103" t="s">
        <v>32</v>
      </c>
      <c r="I109" s="142" t="s">
        <v>2945</v>
      </c>
    </row>
    <row r="110" spans="1:9" s="22" customFormat="1" ht="89.25" x14ac:dyDescent="0.2">
      <c r="A110" s="64">
        <v>104</v>
      </c>
      <c r="B110" s="111" t="s">
        <v>1618</v>
      </c>
      <c r="C110" s="104">
        <v>1087024000821</v>
      </c>
      <c r="D110" s="108">
        <v>7024028262</v>
      </c>
      <c r="E110" s="103" t="s">
        <v>22</v>
      </c>
      <c r="F110" s="103" t="s">
        <v>1683</v>
      </c>
      <c r="G110" s="103">
        <v>0</v>
      </c>
      <c r="H110" s="103" t="s">
        <v>10</v>
      </c>
      <c r="I110" s="142" t="s">
        <v>2945</v>
      </c>
    </row>
    <row r="111" spans="1:9" s="22" customFormat="1" ht="89.25" x14ac:dyDescent="0.2">
      <c r="A111" s="64">
        <v>105</v>
      </c>
      <c r="B111" s="111" t="s">
        <v>1618</v>
      </c>
      <c r="C111" s="104">
        <v>1087024000821</v>
      </c>
      <c r="D111" s="108">
        <v>7024028262</v>
      </c>
      <c r="E111" s="103" t="s">
        <v>22</v>
      </c>
      <c r="F111" s="103" t="s">
        <v>1684</v>
      </c>
      <c r="G111" s="103">
        <v>0</v>
      </c>
      <c r="H111" s="103" t="s">
        <v>10</v>
      </c>
      <c r="I111" s="142" t="s">
        <v>2945</v>
      </c>
    </row>
    <row r="112" spans="1:9" s="22" customFormat="1" ht="89.25" x14ac:dyDescent="0.2">
      <c r="A112" s="64">
        <v>106</v>
      </c>
      <c r="B112" s="111" t="s">
        <v>1618</v>
      </c>
      <c r="C112" s="104">
        <v>1087024000821</v>
      </c>
      <c r="D112" s="108">
        <v>7024028262</v>
      </c>
      <c r="E112" s="103" t="s">
        <v>22</v>
      </c>
      <c r="F112" s="103" t="s">
        <v>1685</v>
      </c>
      <c r="G112" s="103">
        <v>0</v>
      </c>
      <c r="H112" s="103" t="s">
        <v>10</v>
      </c>
      <c r="I112" s="142" t="s">
        <v>2945</v>
      </c>
    </row>
    <row r="113" spans="1:9" s="22" customFormat="1" ht="89.25" x14ac:dyDescent="0.2">
      <c r="A113" s="64">
        <v>107</v>
      </c>
      <c r="B113" s="111" t="s">
        <v>1618</v>
      </c>
      <c r="C113" s="104">
        <v>1087024000821</v>
      </c>
      <c r="D113" s="108">
        <v>7024028262</v>
      </c>
      <c r="E113" s="103" t="s">
        <v>22</v>
      </c>
      <c r="F113" s="103" t="s">
        <v>1686</v>
      </c>
      <c r="G113" s="103">
        <v>0</v>
      </c>
      <c r="H113" s="103" t="s">
        <v>10</v>
      </c>
      <c r="I113" s="142" t="s">
        <v>2945</v>
      </c>
    </row>
    <row r="114" spans="1:9" s="22" customFormat="1" ht="89.25" x14ac:dyDescent="0.2">
      <c r="A114" s="64">
        <v>108</v>
      </c>
      <c r="B114" s="111" t="s">
        <v>1806</v>
      </c>
      <c r="C114" s="104">
        <v>1087024001008</v>
      </c>
      <c r="D114" s="108">
        <v>7024028463</v>
      </c>
      <c r="E114" s="103" t="s">
        <v>310</v>
      </c>
      <c r="F114" s="233" t="s">
        <v>1687</v>
      </c>
      <c r="G114" s="103">
        <v>41.250999999999998</v>
      </c>
      <c r="H114" s="103" t="s">
        <v>104</v>
      </c>
      <c r="I114" s="142" t="s">
        <v>2945</v>
      </c>
    </row>
    <row r="115" spans="1:9" s="22" customFormat="1" ht="89.25" x14ac:dyDescent="0.2">
      <c r="A115" s="64">
        <v>109</v>
      </c>
      <c r="B115" s="111" t="s">
        <v>1688</v>
      </c>
      <c r="C115" s="104">
        <v>1087024001250</v>
      </c>
      <c r="D115" s="40">
        <v>7024028720</v>
      </c>
      <c r="E115" s="103" t="s">
        <v>310</v>
      </c>
      <c r="F115" s="237"/>
      <c r="G115" s="103">
        <v>36.250999999999998</v>
      </c>
      <c r="H115" s="103" t="s">
        <v>104</v>
      </c>
      <c r="I115" s="142" t="s">
        <v>2945</v>
      </c>
    </row>
    <row r="116" spans="1:9" s="22" customFormat="1" ht="89.25" x14ac:dyDescent="0.2">
      <c r="A116" s="64">
        <v>110</v>
      </c>
      <c r="B116" s="103" t="s">
        <v>1592</v>
      </c>
      <c r="C116" s="104"/>
      <c r="D116" s="104"/>
      <c r="E116" s="103" t="s">
        <v>49</v>
      </c>
      <c r="F116" s="103" t="s">
        <v>1689</v>
      </c>
      <c r="G116" s="103">
        <v>-3.9E-2</v>
      </c>
      <c r="H116" s="103" t="s">
        <v>32</v>
      </c>
      <c r="I116" s="142" t="s">
        <v>2945</v>
      </c>
    </row>
    <row r="117" spans="1:9" s="22" customFormat="1" ht="89.25" x14ac:dyDescent="0.2">
      <c r="A117" s="64">
        <v>111</v>
      </c>
      <c r="B117" s="103" t="s">
        <v>1690</v>
      </c>
      <c r="C117" s="104">
        <v>1087024000821</v>
      </c>
      <c r="D117" s="104">
        <v>7024028262</v>
      </c>
      <c r="E117" s="103" t="s">
        <v>22</v>
      </c>
      <c r="F117" s="103" t="s">
        <v>1691</v>
      </c>
      <c r="G117" s="103">
        <v>0</v>
      </c>
      <c r="H117" s="103" t="s">
        <v>10</v>
      </c>
      <c r="I117" s="142" t="s">
        <v>2945</v>
      </c>
    </row>
    <row r="118" spans="1:9" s="22" customFormat="1" ht="89.25" x14ac:dyDescent="0.2">
      <c r="A118" s="64">
        <v>112</v>
      </c>
      <c r="B118" s="111" t="s">
        <v>1618</v>
      </c>
      <c r="C118" s="104">
        <v>1087024000821</v>
      </c>
      <c r="D118" s="108">
        <v>7024028262</v>
      </c>
      <c r="E118" s="103" t="s">
        <v>22</v>
      </c>
      <c r="F118" s="103" t="s">
        <v>1693</v>
      </c>
      <c r="G118" s="103">
        <v>0</v>
      </c>
      <c r="H118" s="103" t="s">
        <v>10</v>
      </c>
      <c r="I118" s="142" t="s">
        <v>2945</v>
      </c>
    </row>
    <row r="119" spans="1:9" s="22" customFormat="1" ht="89.25" x14ac:dyDescent="0.2">
      <c r="A119" s="64">
        <v>113</v>
      </c>
      <c r="B119" s="111" t="s">
        <v>1618</v>
      </c>
      <c r="C119" s="104">
        <v>1087024000821</v>
      </c>
      <c r="D119" s="108">
        <v>7024028262</v>
      </c>
      <c r="E119" s="103" t="s">
        <v>19</v>
      </c>
      <c r="F119" s="103" t="s">
        <v>1694</v>
      </c>
      <c r="G119" s="103">
        <v>5.1790000000000003</v>
      </c>
      <c r="H119" s="103" t="s">
        <v>10</v>
      </c>
      <c r="I119" s="142" t="s">
        <v>2945</v>
      </c>
    </row>
    <row r="120" spans="1:9" s="22" customFormat="1" ht="89.25" x14ac:dyDescent="0.2">
      <c r="A120" s="64">
        <v>114</v>
      </c>
      <c r="B120" s="111" t="s">
        <v>1618</v>
      </c>
      <c r="C120" s="104">
        <v>1087024000821</v>
      </c>
      <c r="D120" s="108">
        <v>7024028262</v>
      </c>
      <c r="E120" s="103" t="s">
        <v>22</v>
      </c>
      <c r="F120" s="103" t="s">
        <v>1695</v>
      </c>
      <c r="G120" s="103">
        <v>0</v>
      </c>
      <c r="H120" s="103" t="s">
        <v>10</v>
      </c>
      <c r="I120" s="142" t="s">
        <v>2945</v>
      </c>
    </row>
    <row r="121" spans="1:9" s="22" customFormat="1" ht="89.25" x14ac:dyDescent="0.2">
      <c r="A121" s="64">
        <v>115</v>
      </c>
      <c r="B121" s="103" t="s">
        <v>1592</v>
      </c>
      <c r="C121" s="104"/>
      <c r="D121" s="104"/>
      <c r="E121" s="103" t="s">
        <v>49</v>
      </c>
      <c r="F121" s="103" t="s">
        <v>1696</v>
      </c>
      <c r="G121" s="103">
        <v>3.9E-2</v>
      </c>
      <c r="H121" s="103" t="s">
        <v>32</v>
      </c>
      <c r="I121" s="142" t="s">
        <v>2945</v>
      </c>
    </row>
    <row r="122" spans="1:9" s="22" customFormat="1" ht="89.25" x14ac:dyDescent="0.2">
      <c r="A122" s="64">
        <v>116</v>
      </c>
      <c r="B122" s="111" t="s">
        <v>1618</v>
      </c>
      <c r="C122" s="41">
        <v>1087024000821</v>
      </c>
      <c r="D122" s="108">
        <v>7024028262</v>
      </c>
      <c r="E122" s="103" t="s">
        <v>22</v>
      </c>
      <c r="F122" s="103" t="s">
        <v>1697</v>
      </c>
      <c r="G122" s="103">
        <v>0</v>
      </c>
      <c r="H122" s="103" t="s">
        <v>10</v>
      </c>
      <c r="I122" s="142" t="s">
        <v>2945</v>
      </c>
    </row>
    <row r="123" spans="1:9" s="22" customFormat="1" ht="89.25" x14ac:dyDescent="0.2">
      <c r="A123" s="64">
        <v>117</v>
      </c>
      <c r="B123" s="111" t="s">
        <v>1618</v>
      </c>
      <c r="C123" s="104">
        <v>1087024000821</v>
      </c>
      <c r="D123" s="108">
        <v>7024028262</v>
      </c>
      <c r="E123" s="103" t="s">
        <v>22</v>
      </c>
      <c r="F123" s="103" t="s">
        <v>1698</v>
      </c>
      <c r="G123" s="103">
        <v>0</v>
      </c>
      <c r="H123" s="103" t="s">
        <v>10</v>
      </c>
      <c r="I123" s="142" t="s">
        <v>2945</v>
      </c>
    </row>
    <row r="124" spans="1:9" s="22" customFormat="1" ht="89.25" x14ac:dyDescent="0.2">
      <c r="A124" s="64">
        <v>118</v>
      </c>
      <c r="B124" s="111" t="s">
        <v>1618</v>
      </c>
      <c r="C124" s="104">
        <v>1087024000821</v>
      </c>
      <c r="D124" s="108">
        <v>7024028262</v>
      </c>
      <c r="E124" s="103" t="s">
        <v>22</v>
      </c>
      <c r="F124" s="103" t="s">
        <v>1699</v>
      </c>
      <c r="G124" s="103">
        <v>0</v>
      </c>
      <c r="H124" s="103" t="s">
        <v>10</v>
      </c>
      <c r="I124" s="142" t="s">
        <v>2945</v>
      </c>
    </row>
    <row r="125" spans="1:9" s="22" customFormat="1" ht="89.25" x14ac:dyDescent="0.2">
      <c r="A125" s="64">
        <v>119</v>
      </c>
      <c r="B125" s="111" t="s">
        <v>1618</v>
      </c>
      <c r="C125" s="104">
        <v>1087024000821</v>
      </c>
      <c r="D125" s="108">
        <v>7024028262</v>
      </c>
      <c r="E125" s="103" t="s">
        <v>22</v>
      </c>
      <c r="F125" s="103" t="s">
        <v>1700</v>
      </c>
      <c r="G125" s="103">
        <v>0</v>
      </c>
      <c r="H125" s="111" t="s">
        <v>10</v>
      </c>
      <c r="I125" s="142" t="s">
        <v>2945</v>
      </c>
    </row>
    <row r="126" spans="1:9" s="22" customFormat="1" ht="89.25" x14ac:dyDescent="0.2">
      <c r="A126" s="64">
        <v>120</v>
      </c>
      <c r="B126" s="103" t="s">
        <v>1701</v>
      </c>
      <c r="C126" s="104">
        <v>304702430700070</v>
      </c>
      <c r="D126" s="108">
        <v>702400587866</v>
      </c>
      <c r="E126" s="103" t="s">
        <v>49</v>
      </c>
      <c r="F126" s="103" t="s">
        <v>1702</v>
      </c>
      <c r="G126" s="103">
        <v>-3.9E-2</v>
      </c>
      <c r="H126" s="103" t="s">
        <v>32</v>
      </c>
      <c r="I126" s="142" t="s">
        <v>2945</v>
      </c>
    </row>
    <row r="127" spans="1:9" s="22" customFormat="1" ht="89.25" x14ac:dyDescent="0.2">
      <c r="A127" s="64">
        <v>121</v>
      </c>
      <c r="B127" s="111" t="s">
        <v>1618</v>
      </c>
      <c r="C127" s="104">
        <v>1087024000821</v>
      </c>
      <c r="D127" s="108">
        <v>7024028262</v>
      </c>
      <c r="E127" s="103" t="s">
        <v>22</v>
      </c>
      <c r="F127" s="103" t="s">
        <v>1703</v>
      </c>
      <c r="G127" s="103">
        <v>0</v>
      </c>
      <c r="H127" s="103" t="s">
        <v>10</v>
      </c>
      <c r="I127" s="142" t="s">
        <v>2945</v>
      </c>
    </row>
    <row r="128" spans="1:9" s="22" customFormat="1" ht="89.25" x14ac:dyDescent="0.2">
      <c r="A128" s="64">
        <v>122</v>
      </c>
      <c r="B128" s="111" t="s">
        <v>1618</v>
      </c>
      <c r="C128" s="104">
        <v>1087024000821</v>
      </c>
      <c r="D128" s="108">
        <v>7024028262</v>
      </c>
      <c r="E128" s="103" t="s">
        <v>22</v>
      </c>
      <c r="F128" s="103" t="s">
        <v>1704</v>
      </c>
      <c r="G128" s="103">
        <v>0</v>
      </c>
      <c r="H128" s="103" t="s">
        <v>10</v>
      </c>
      <c r="I128" s="142" t="s">
        <v>2945</v>
      </c>
    </row>
    <row r="129" spans="1:9" s="22" customFormat="1" ht="89.25" x14ac:dyDescent="0.2">
      <c r="A129" s="64">
        <v>123</v>
      </c>
      <c r="B129" s="111" t="s">
        <v>1618</v>
      </c>
      <c r="C129" s="41">
        <v>1087024000821</v>
      </c>
      <c r="D129" s="108">
        <v>7024028262</v>
      </c>
      <c r="E129" s="103" t="s">
        <v>22</v>
      </c>
      <c r="F129" s="103" t="s">
        <v>1705</v>
      </c>
      <c r="G129" s="103">
        <v>0</v>
      </c>
      <c r="H129" s="103" t="s">
        <v>10</v>
      </c>
      <c r="I129" s="142" t="s">
        <v>2945</v>
      </c>
    </row>
    <row r="130" spans="1:9" s="22" customFormat="1" ht="89.25" x14ac:dyDescent="0.2">
      <c r="A130" s="64">
        <v>124</v>
      </c>
      <c r="B130" s="103" t="s">
        <v>20</v>
      </c>
      <c r="C130" s="105">
        <v>304702408900013</v>
      </c>
      <c r="D130" s="108">
        <v>702400159119</v>
      </c>
      <c r="E130" s="103" t="s">
        <v>56</v>
      </c>
      <c r="F130" s="103" t="s">
        <v>1706</v>
      </c>
      <c r="G130" s="103">
        <v>1.9610000000000001</v>
      </c>
      <c r="H130" s="103" t="s">
        <v>32</v>
      </c>
      <c r="I130" s="142" t="s">
        <v>2945</v>
      </c>
    </row>
    <row r="131" spans="1:9" s="22" customFormat="1" ht="89.25" x14ac:dyDescent="0.2">
      <c r="A131" s="64">
        <v>125</v>
      </c>
      <c r="B131" s="103" t="s">
        <v>1592</v>
      </c>
      <c r="C131" s="104"/>
      <c r="D131" s="41"/>
      <c r="E131" s="103" t="s">
        <v>49</v>
      </c>
      <c r="F131" s="103" t="s">
        <v>1707</v>
      </c>
      <c r="G131" s="103">
        <v>-3.9E-2</v>
      </c>
      <c r="H131" s="103" t="s">
        <v>32</v>
      </c>
      <c r="I131" s="142" t="s">
        <v>2945</v>
      </c>
    </row>
    <row r="132" spans="1:9" s="22" customFormat="1" ht="89.25" x14ac:dyDescent="0.2">
      <c r="A132" s="64">
        <v>126</v>
      </c>
      <c r="B132" s="103" t="s">
        <v>1644</v>
      </c>
      <c r="C132" s="104">
        <v>1097024000204</v>
      </c>
      <c r="D132" s="104">
        <v>7024030896</v>
      </c>
      <c r="E132" s="103" t="s">
        <v>22</v>
      </c>
      <c r="F132" s="103" t="s">
        <v>1708</v>
      </c>
      <c r="G132" s="103">
        <v>0</v>
      </c>
      <c r="H132" s="103" t="s">
        <v>10</v>
      </c>
      <c r="I132" s="142" t="s">
        <v>2945</v>
      </c>
    </row>
    <row r="133" spans="1:9" s="22" customFormat="1" ht="89.25" x14ac:dyDescent="0.2">
      <c r="A133" s="64">
        <v>127</v>
      </c>
      <c r="B133" s="103" t="s">
        <v>1800</v>
      </c>
      <c r="C133" s="104">
        <v>1087024000810</v>
      </c>
      <c r="D133" s="104">
        <v>7024028255</v>
      </c>
      <c r="E133" s="103" t="s">
        <v>22</v>
      </c>
      <c r="F133" s="103" t="s">
        <v>1709</v>
      </c>
      <c r="G133" s="103">
        <v>0</v>
      </c>
      <c r="H133" s="103" t="s">
        <v>10</v>
      </c>
      <c r="I133" s="142" t="s">
        <v>2945</v>
      </c>
    </row>
    <row r="134" spans="1:9" s="22" customFormat="1" ht="89.25" x14ac:dyDescent="0.2">
      <c r="A134" s="64">
        <v>128</v>
      </c>
      <c r="B134" s="103" t="s">
        <v>1644</v>
      </c>
      <c r="C134" s="104">
        <v>1097024000204</v>
      </c>
      <c r="D134" s="104">
        <v>7024030896</v>
      </c>
      <c r="E134" s="103" t="s">
        <v>22</v>
      </c>
      <c r="F134" s="103" t="s">
        <v>1710</v>
      </c>
      <c r="G134" s="103">
        <v>0</v>
      </c>
      <c r="H134" s="103" t="s">
        <v>10</v>
      </c>
      <c r="I134" s="142" t="s">
        <v>2945</v>
      </c>
    </row>
    <row r="135" spans="1:9" s="22" customFormat="1" ht="89.25" x14ac:dyDescent="0.2">
      <c r="A135" s="64">
        <v>129</v>
      </c>
      <c r="B135" s="103" t="s">
        <v>1711</v>
      </c>
      <c r="C135" s="104">
        <v>1097024000204</v>
      </c>
      <c r="D135" s="104">
        <v>7024030896</v>
      </c>
      <c r="E135" s="103" t="s">
        <v>22</v>
      </c>
      <c r="F135" s="233" t="s">
        <v>1712</v>
      </c>
      <c r="G135" s="103">
        <v>0</v>
      </c>
      <c r="H135" s="103" t="s">
        <v>10</v>
      </c>
      <c r="I135" s="142" t="s">
        <v>2945</v>
      </c>
    </row>
    <row r="136" spans="1:9" s="22" customFormat="1" ht="89.25" x14ac:dyDescent="0.2">
      <c r="A136" s="64">
        <v>130</v>
      </c>
      <c r="B136" s="103" t="s">
        <v>1713</v>
      </c>
      <c r="C136" s="104">
        <v>304702429400170</v>
      </c>
      <c r="D136" s="104">
        <v>702400306130</v>
      </c>
      <c r="E136" s="103" t="s">
        <v>1714</v>
      </c>
      <c r="F136" s="237"/>
      <c r="G136" s="103">
        <v>3.03</v>
      </c>
      <c r="H136" s="103" t="s">
        <v>32</v>
      </c>
      <c r="I136" s="142" t="s">
        <v>2945</v>
      </c>
    </row>
    <row r="137" spans="1:9" s="22" customFormat="1" ht="89.25" x14ac:dyDescent="0.2">
      <c r="A137" s="64">
        <v>131</v>
      </c>
      <c r="B137" s="103" t="s">
        <v>1644</v>
      </c>
      <c r="C137" s="41">
        <v>1097024000204</v>
      </c>
      <c r="D137" s="47">
        <v>7024030896</v>
      </c>
      <c r="E137" s="103" t="s">
        <v>22</v>
      </c>
      <c r="F137" s="103" t="s">
        <v>1715</v>
      </c>
      <c r="G137" s="103">
        <v>0</v>
      </c>
      <c r="H137" s="103" t="s">
        <v>10</v>
      </c>
      <c r="I137" s="142" t="s">
        <v>2945</v>
      </c>
    </row>
    <row r="138" spans="1:9" s="22" customFormat="1" ht="89.25" x14ac:dyDescent="0.2">
      <c r="A138" s="64">
        <v>132</v>
      </c>
      <c r="B138" s="103" t="s">
        <v>1644</v>
      </c>
      <c r="C138" s="41">
        <v>1097024000204</v>
      </c>
      <c r="D138" s="47">
        <v>7024030896</v>
      </c>
      <c r="E138" s="103" t="s">
        <v>22</v>
      </c>
      <c r="F138" s="103" t="s">
        <v>1716</v>
      </c>
      <c r="G138" s="103">
        <v>0</v>
      </c>
      <c r="H138" s="103" t="s">
        <v>10</v>
      </c>
      <c r="I138" s="142" t="s">
        <v>2945</v>
      </c>
    </row>
    <row r="139" spans="1:9" s="22" customFormat="1" ht="89.25" x14ac:dyDescent="0.2">
      <c r="A139" s="64">
        <v>133</v>
      </c>
      <c r="B139" s="103" t="s">
        <v>1717</v>
      </c>
      <c r="C139" s="104">
        <v>1157024000044</v>
      </c>
      <c r="D139" s="104">
        <v>7024039497</v>
      </c>
      <c r="E139" s="103" t="s">
        <v>22</v>
      </c>
      <c r="F139" s="103" t="s">
        <v>1718</v>
      </c>
      <c r="G139" s="103">
        <v>0</v>
      </c>
      <c r="H139" s="103" t="s">
        <v>10</v>
      </c>
      <c r="I139" s="142" t="s">
        <v>2945</v>
      </c>
    </row>
    <row r="140" spans="1:9" s="22" customFormat="1" ht="89.25" x14ac:dyDescent="0.2">
      <c r="A140" s="64">
        <v>134</v>
      </c>
      <c r="B140" s="103" t="s">
        <v>1719</v>
      </c>
      <c r="C140" s="104">
        <v>1117024000081</v>
      </c>
      <c r="D140" s="104">
        <v>7024034153</v>
      </c>
      <c r="E140" s="103" t="s">
        <v>22</v>
      </c>
      <c r="F140" s="103" t="s">
        <v>1720</v>
      </c>
      <c r="G140" s="103">
        <v>0</v>
      </c>
      <c r="H140" s="103" t="s">
        <v>10</v>
      </c>
      <c r="I140" s="142" t="s">
        <v>2945</v>
      </c>
    </row>
    <row r="141" spans="1:9" s="22" customFormat="1" ht="89.25" x14ac:dyDescent="0.2">
      <c r="A141" s="64">
        <v>135</v>
      </c>
      <c r="B141" s="103" t="s">
        <v>1800</v>
      </c>
      <c r="C141" s="104">
        <v>1087024000810</v>
      </c>
      <c r="D141" s="104">
        <v>7024028255</v>
      </c>
      <c r="E141" s="103" t="s">
        <v>22</v>
      </c>
      <c r="F141" s="103" t="s">
        <v>1721</v>
      </c>
      <c r="G141" s="103">
        <v>0</v>
      </c>
      <c r="H141" s="103" t="s">
        <v>10</v>
      </c>
      <c r="I141" s="142" t="s">
        <v>2945</v>
      </c>
    </row>
    <row r="142" spans="1:9" s="22" customFormat="1" ht="89.25" x14ac:dyDescent="0.2">
      <c r="A142" s="64">
        <v>136</v>
      </c>
      <c r="B142" s="103" t="s">
        <v>1800</v>
      </c>
      <c r="C142" s="104">
        <v>1087024000810</v>
      </c>
      <c r="D142" s="104">
        <v>7024028255</v>
      </c>
      <c r="E142" s="103" t="s">
        <v>22</v>
      </c>
      <c r="F142" s="103" t="s">
        <v>1722</v>
      </c>
      <c r="G142" s="103">
        <v>0</v>
      </c>
      <c r="H142" s="103" t="s">
        <v>10</v>
      </c>
      <c r="I142" s="142" t="s">
        <v>2945</v>
      </c>
    </row>
    <row r="143" spans="1:9" s="22" customFormat="1" ht="89.25" x14ac:dyDescent="0.2">
      <c r="A143" s="64">
        <v>137</v>
      </c>
      <c r="B143" s="103" t="s">
        <v>2702</v>
      </c>
      <c r="C143" s="104">
        <v>318703100076206</v>
      </c>
      <c r="D143" s="82">
        <v>702406183630</v>
      </c>
      <c r="E143" s="103" t="s">
        <v>2703</v>
      </c>
      <c r="F143" s="112"/>
      <c r="G143" s="103">
        <v>8.9489999999999998</v>
      </c>
      <c r="H143" s="103" t="s">
        <v>10</v>
      </c>
      <c r="I143" s="142" t="s">
        <v>2945</v>
      </c>
    </row>
    <row r="144" spans="1:9" s="22" customFormat="1" ht="89.25" x14ac:dyDescent="0.2">
      <c r="A144" s="64">
        <v>138</v>
      </c>
      <c r="B144" s="103" t="s">
        <v>560</v>
      </c>
      <c r="C144" s="104">
        <v>304702435100083</v>
      </c>
      <c r="D144" s="104">
        <v>702437355550</v>
      </c>
      <c r="E144" s="103" t="s">
        <v>2701</v>
      </c>
      <c r="F144" s="113"/>
      <c r="G144" s="103">
        <v>8.9489999999999998</v>
      </c>
      <c r="H144" s="103" t="s">
        <v>10</v>
      </c>
      <c r="I144" s="142" t="s">
        <v>2945</v>
      </c>
    </row>
    <row r="145" spans="1:9" s="22" customFormat="1" ht="89.25" x14ac:dyDescent="0.2">
      <c r="A145" s="64">
        <v>139</v>
      </c>
      <c r="B145" s="103" t="s">
        <v>2737</v>
      </c>
      <c r="C145" s="104">
        <v>1177031079994</v>
      </c>
      <c r="D145" s="54">
        <v>7024042997</v>
      </c>
      <c r="E145" s="103" t="s">
        <v>2701</v>
      </c>
      <c r="F145" s="113" t="s">
        <v>1723</v>
      </c>
      <c r="G145" s="103">
        <v>8.9489999999999998</v>
      </c>
      <c r="H145" s="103" t="s">
        <v>10</v>
      </c>
      <c r="I145" s="142" t="s">
        <v>2945</v>
      </c>
    </row>
    <row r="146" spans="1:9" s="22" customFormat="1" ht="89.25" x14ac:dyDescent="0.2">
      <c r="A146" s="64">
        <v>140</v>
      </c>
      <c r="B146" s="103" t="s">
        <v>2700</v>
      </c>
      <c r="C146" s="104">
        <v>1147024000970</v>
      </c>
      <c r="D146" s="104">
        <v>7024039190</v>
      </c>
      <c r="E146" s="103" t="s">
        <v>37</v>
      </c>
      <c r="F146" s="113"/>
      <c r="G146" s="103">
        <v>8.9489999999999998</v>
      </c>
      <c r="H146" s="103" t="s">
        <v>10</v>
      </c>
      <c r="I146" s="142" t="s">
        <v>2945</v>
      </c>
    </row>
    <row r="147" spans="1:9" s="22" customFormat="1" ht="89.25" x14ac:dyDescent="0.2">
      <c r="A147" s="64">
        <v>141</v>
      </c>
      <c r="B147" s="48" t="s">
        <v>2736</v>
      </c>
      <c r="C147" s="110">
        <v>1187031054979</v>
      </c>
      <c r="D147" s="106">
        <v>7024043768</v>
      </c>
      <c r="E147" s="103" t="s">
        <v>79</v>
      </c>
      <c r="F147" s="114"/>
      <c r="G147" s="103">
        <v>8.9489999999999998</v>
      </c>
      <c r="H147" s="103" t="s">
        <v>10</v>
      </c>
      <c r="I147" s="142" t="s">
        <v>2945</v>
      </c>
    </row>
    <row r="148" spans="1:9" s="22" customFormat="1" ht="114.75" x14ac:dyDescent="0.2">
      <c r="A148" s="64">
        <v>142</v>
      </c>
      <c r="B148" s="111" t="s">
        <v>1679</v>
      </c>
      <c r="C148" s="105">
        <v>5087746235836</v>
      </c>
      <c r="D148" s="108">
        <v>7715719854</v>
      </c>
      <c r="E148" s="103" t="s">
        <v>180</v>
      </c>
      <c r="F148" s="103" t="s">
        <v>2861</v>
      </c>
      <c r="G148" s="103">
        <v>5.1790000000000003</v>
      </c>
      <c r="H148" s="103" t="s">
        <v>10</v>
      </c>
      <c r="I148" s="142" t="s">
        <v>2945</v>
      </c>
    </row>
    <row r="149" spans="1:9" s="22" customFormat="1" ht="89.25" x14ac:dyDescent="0.2">
      <c r="A149" s="64">
        <v>143</v>
      </c>
      <c r="B149" s="103" t="s">
        <v>1799</v>
      </c>
      <c r="C149" s="104">
        <v>1087024000810</v>
      </c>
      <c r="D149" s="104">
        <v>7024028255</v>
      </c>
      <c r="E149" s="103" t="s">
        <v>22</v>
      </c>
      <c r="F149" s="103" t="s">
        <v>1724</v>
      </c>
      <c r="G149" s="103">
        <v>0</v>
      </c>
      <c r="H149" s="103" t="s">
        <v>10</v>
      </c>
      <c r="I149" s="142" t="s">
        <v>2945</v>
      </c>
    </row>
    <row r="150" spans="1:9" s="22" customFormat="1" ht="89.25" x14ac:dyDescent="0.2">
      <c r="A150" s="64">
        <v>144</v>
      </c>
      <c r="B150" s="103" t="s">
        <v>1805</v>
      </c>
      <c r="C150" s="105">
        <v>1027001686942</v>
      </c>
      <c r="D150" s="108">
        <v>7024015841</v>
      </c>
      <c r="E150" s="103" t="s">
        <v>118</v>
      </c>
      <c r="F150" s="103" t="s">
        <v>1725</v>
      </c>
      <c r="G150" s="103">
        <v>34.079000000000001</v>
      </c>
      <c r="H150" s="103" t="s">
        <v>104</v>
      </c>
      <c r="I150" s="142" t="s">
        <v>2945</v>
      </c>
    </row>
    <row r="151" spans="1:9" s="22" customFormat="1" ht="89.25" x14ac:dyDescent="0.2">
      <c r="A151" s="64">
        <v>145</v>
      </c>
      <c r="B151" s="103" t="s">
        <v>1804</v>
      </c>
      <c r="C151" s="105">
        <v>1027001684610</v>
      </c>
      <c r="D151" s="108">
        <v>7024000387</v>
      </c>
      <c r="E151" s="103" t="s">
        <v>1653</v>
      </c>
      <c r="F151" s="233" t="s">
        <v>1726</v>
      </c>
      <c r="G151" s="103">
        <v>24.024000000000001</v>
      </c>
      <c r="H151" s="103" t="s">
        <v>104</v>
      </c>
      <c r="I151" s="142" t="s">
        <v>2945</v>
      </c>
    </row>
    <row r="152" spans="1:9" s="22" customFormat="1" ht="89.25" x14ac:dyDescent="0.2">
      <c r="A152" s="64">
        <v>146</v>
      </c>
      <c r="B152" s="103" t="s">
        <v>1804</v>
      </c>
      <c r="C152" s="105">
        <v>1027001684610</v>
      </c>
      <c r="D152" s="108">
        <v>7024000387</v>
      </c>
      <c r="E152" s="103" t="s">
        <v>2116</v>
      </c>
      <c r="F152" s="233"/>
      <c r="G152" s="103">
        <v>5.9610000000000003</v>
      </c>
      <c r="H152" s="103" t="s">
        <v>10</v>
      </c>
      <c r="I152" s="142" t="s">
        <v>2945</v>
      </c>
    </row>
    <row r="153" spans="1:9" s="22" customFormat="1" ht="89.25" x14ac:dyDescent="0.2">
      <c r="A153" s="64">
        <v>147</v>
      </c>
      <c r="B153" s="103" t="s">
        <v>1550</v>
      </c>
      <c r="C153" s="105">
        <v>1022301598549</v>
      </c>
      <c r="D153" s="108">
        <v>2310031475</v>
      </c>
      <c r="E153" s="103" t="s">
        <v>1727</v>
      </c>
      <c r="F153" s="237"/>
      <c r="G153" s="103">
        <v>5.9610000000000003</v>
      </c>
      <c r="H153" s="103" t="s">
        <v>10</v>
      </c>
      <c r="I153" s="142" t="s">
        <v>2945</v>
      </c>
    </row>
    <row r="154" spans="1:9" s="22" customFormat="1" ht="89.25" x14ac:dyDescent="0.2">
      <c r="A154" s="64">
        <v>148</v>
      </c>
      <c r="B154" s="103" t="s">
        <v>1644</v>
      </c>
      <c r="C154" s="104">
        <v>1097024000204</v>
      </c>
      <c r="D154" s="104">
        <v>7024030896</v>
      </c>
      <c r="E154" s="103" t="s">
        <v>22</v>
      </c>
      <c r="F154" s="103" t="s">
        <v>1728</v>
      </c>
      <c r="G154" s="103">
        <v>0</v>
      </c>
      <c r="H154" s="103" t="s">
        <v>10</v>
      </c>
      <c r="I154" s="142" t="s">
        <v>2945</v>
      </c>
    </row>
    <row r="155" spans="1:9" s="22" customFormat="1" ht="89.25" x14ac:dyDescent="0.2">
      <c r="A155" s="64">
        <v>149</v>
      </c>
      <c r="B155" s="48" t="s">
        <v>1730</v>
      </c>
      <c r="C155" s="105">
        <v>1027001686909</v>
      </c>
      <c r="D155" s="108">
        <v>7024001983</v>
      </c>
      <c r="E155" s="103" t="s">
        <v>56</v>
      </c>
      <c r="F155" s="233" t="s">
        <v>1729</v>
      </c>
      <c r="G155" s="103">
        <v>4.9610000000000003</v>
      </c>
      <c r="H155" s="103" t="s">
        <v>10</v>
      </c>
      <c r="I155" s="142" t="s">
        <v>2945</v>
      </c>
    </row>
    <row r="156" spans="1:9" s="22" customFormat="1" ht="89.25" x14ac:dyDescent="0.2">
      <c r="A156" s="64">
        <v>150</v>
      </c>
      <c r="B156" s="48" t="s">
        <v>1550</v>
      </c>
      <c r="C156" s="105">
        <v>1022301598549</v>
      </c>
      <c r="D156" s="108">
        <v>2310031475</v>
      </c>
      <c r="E156" s="103" t="s">
        <v>1731</v>
      </c>
      <c r="F156" s="233"/>
      <c r="G156" s="103">
        <v>4.9610000000000003</v>
      </c>
      <c r="H156" s="103" t="s">
        <v>10</v>
      </c>
      <c r="I156" s="142" t="s">
        <v>2945</v>
      </c>
    </row>
    <row r="157" spans="1:9" s="22" customFormat="1" ht="89.25" x14ac:dyDescent="0.2">
      <c r="A157" s="64">
        <v>151</v>
      </c>
      <c r="B157" s="103" t="s">
        <v>1644</v>
      </c>
      <c r="C157" s="41">
        <v>1097024000204</v>
      </c>
      <c r="D157" s="103">
        <v>7024030896</v>
      </c>
      <c r="E157" s="103" t="s">
        <v>22</v>
      </c>
      <c r="F157" s="103" t="s">
        <v>1732</v>
      </c>
      <c r="G157" s="103">
        <v>0</v>
      </c>
      <c r="H157" s="111" t="s">
        <v>10</v>
      </c>
      <c r="I157" s="142" t="s">
        <v>2945</v>
      </c>
    </row>
    <row r="158" spans="1:9" s="22" customFormat="1" ht="89.25" x14ac:dyDescent="0.2">
      <c r="A158" s="64">
        <v>152</v>
      </c>
      <c r="B158" s="48" t="s">
        <v>1644</v>
      </c>
      <c r="C158" s="41">
        <v>1097024000204</v>
      </c>
      <c r="D158" s="47">
        <v>7024030896</v>
      </c>
      <c r="E158" s="103" t="s">
        <v>22</v>
      </c>
      <c r="F158" s="103" t="s">
        <v>1733</v>
      </c>
      <c r="G158" s="103">
        <v>0</v>
      </c>
      <c r="H158" s="111" t="s">
        <v>10</v>
      </c>
      <c r="I158" s="142" t="s">
        <v>2945</v>
      </c>
    </row>
    <row r="159" spans="1:9" s="22" customFormat="1" ht="89.25" x14ac:dyDescent="0.2">
      <c r="A159" s="64">
        <v>153</v>
      </c>
      <c r="B159" s="103" t="s">
        <v>1800</v>
      </c>
      <c r="C159" s="41">
        <v>1087024000810</v>
      </c>
      <c r="D159" s="41">
        <v>7024028255</v>
      </c>
      <c r="E159" s="103" t="s">
        <v>22</v>
      </c>
      <c r="F159" s="103" t="s">
        <v>1734</v>
      </c>
      <c r="G159" s="103">
        <v>0</v>
      </c>
      <c r="H159" s="111" t="s">
        <v>10</v>
      </c>
      <c r="I159" s="142" t="s">
        <v>2945</v>
      </c>
    </row>
    <row r="160" spans="1:9" s="22" customFormat="1" ht="89.25" x14ac:dyDescent="0.2">
      <c r="A160" s="64">
        <v>154</v>
      </c>
      <c r="B160" s="103" t="s">
        <v>1644</v>
      </c>
      <c r="C160" s="41">
        <v>1097024000204</v>
      </c>
      <c r="D160" s="47">
        <v>7024030896</v>
      </c>
      <c r="E160" s="103" t="s">
        <v>22</v>
      </c>
      <c r="F160" s="103" t="s">
        <v>1735</v>
      </c>
      <c r="G160" s="103">
        <v>0</v>
      </c>
      <c r="H160" s="111" t="s">
        <v>10</v>
      </c>
      <c r="I160" s="142" t="s">
        <v>2945</v>
      </c>
    </row>
    <row r="161" spans="1:9" s="22" customFormat="1" ht="89.25" x14ac:dyDescent="0.2">
      <c r="A161" s="64">
        <v>155</v>
      </c>
      <c r="B161" s="103" t="s">
        <v>1592</v>
      </c>
      <c r="C161" s="41"/>
      <c r="D161" s="41"/>
      <c r="E161" s="103" t="s">
        <v>49</v>
      </c>
      <c r="F161" s="103" t="s">
        <v>1736</v>
      </c>
      <c r="G161" s="103">
        <v>-3.9E-2</v>
      </c>
      <c r="H161" s="111" t="s">
        <v>32</v>
      </c>
      <c r="I161" s="142" t="s">
        <v>2945</v>
      </c>
    </row>
    <row r="162" spans="1:9" s="22" customFormat="1" ht="89.25" x14ac:dyDescent="0.2">
      <c r="A162" s="64">
        <v>156</v>
      </c>
      <c r="B162" s="103" t="s">
        <v>1800</v>
      </c>
      <c r="C162" s="41">
        <v>1087024000810</v>
      </c>
      <c r="D162" s="41">
        <v>7024028255</v>
      </c>
      <c r="E162" s="103" t="s">
        <v>22</v>
      </c>
      <c r="F162" s="103" t="s">
        <v>1737</v>
      </c>
      <c r="G162" s="103">
        <v>0</v>
      </c>
      <c r="H162" s="111" t="s">
        <v>10</v>
      </c>
      <c r="I162" s="142" t="s">
        <v>2945</v>
      </c>
    </row>
    <row r="163" spans="1:9" s="22" customFormat="1" ht="89.25" x14ac:dyDescent="0.2">
      <c r="A163" s="64">
        <v>157</v>
      </c>
      <c r="B163" s="103" t="s">
        <v>2778</v>
      </c>
      <c r="C163" s="105">
        <v>309702410400057</v>
      </c>
      <c r="D163" s="108">
        <v>702400194339</v>
      </c>
      <c r="E163" s="103" t="s">
        <v>56</v>
      </c>
      <c r="F163" s="103" t="s">
        <v>1738</v>
      </c>
      <c r="G163" s="103">
        <v>4.9610000000000003</v>
      </c>
      <c r="H163" s="111" t="s">
        <v>32</v>
      </c>
      <c r="I163" s="142" t="s">
        <v>2945</v>
      </c>
    </row>
    <row r="164" spans="1:9" s="22" customFormat="1" ht="89.25" x14ac:dyDescent="0.2">
      <c r="A164" s="64">
        <v>158</v>
      </c>
      <c r="B164" s="103" t="s">
        <v>1739</v>
      </c>
      <c r="C164" s="105">
        <v>1097024001194</v>
      </c>
      <c r="D164" s="108">
        <v>7024031917</v>
      </c>
      <c r="E164" s="103" t="s">
        <v>49</v>
      </c>
      <c r="F164" s="103" t="s">
        <v>1740</v>
      </c>
      <c r="G164" s="103">
        <v>-3.9E-2</v>
      </c>
      <c r="H164" s="111" t="s">
        <v>32</v>
      </c>
      <c r="I164" s="142" t="s">
        <v>2945</v>
      </c>
    </row>
    <row r="165" spans="1:9" s="22" customFormat="1" ht="89.25" x14ac:dyDescent="0.2">
      <c r="A165" s="64">
        <v>159</v>
      </c>
      <c r="B165" s="103" t="s">
        <v>1644</v>
      </c>
      <c r="C165" s="41">
        <v>1097024000204</v>
      </c>
      <c r="D165" s="47">
        <v>7024030896</v>
      </c>
      <c r="E165" s="103" t="s">
        <v>22</v>
      </c>
      <c r="F165" s="103" t="s">
        <v>1741</v>
      </c>
      <c r="G165" s="103">
        <v>0</v>
      </c>
      <c r="H165" s="111" t="s">
        <v>10</v>
      </c>
      <c r="I165" s="142" t="s">
        <v>2945</v>
      </c>
    </row>
    <row r="166" spans="1:9" s="22" customFormat="1" ht="89.25" x14ac:dyDescent="0.2">
      <c r="A166" s="64">
        <v>160</v>
      </c>
      <c r="B166" s="103" t="s">
        <v>1644</v>
      </c>
      <c r="C166" s="41">
        <v>1097024000204</v>
      </c>
      <c r="D166" s="47">
        <v>7024030896</v>
      </c>
      <c r="E166" s="103" t="s">
        <v>22</v>
      </c>
      <c r="F166" s="103" t="s">
        <v>1742</v>
      </c>
      <c r="G166" s="103">
        <v>0</v>
      </c>
      <c r="H166" s="111" t="s">
        <v>10</v>
      </c>
      <c r="I166" s="142" t="s">
        <v>2945</v>
      </c>
    </row>
    <row r="167" spans="1:9" s="22" customFormat="1" ht="89.25" x14ac:dyDescent="0.2">
      <c r="A167" s="64">
        <v>161</v>
      </c>
      <c r="B167" s="103" t="s">
        <v>1644</v>
      </c>
      <c r="C167" s="41">
        <v>1097024000204</v>
      </c>
      <c r="D167" s="47">
        <v>7024030896</v>
      </c>
      <c r="E167" s="103" t="s">
        <v>22</v>
      </c>
      <c r="F167" s="103" t="s">
        <v>1743</v>
      </c>
      <c r="G167" s="103">
        <v>0</v>
      </c>
      <c r="H167" s="111" t="s">
        <v>10</v>
      </c>
      <c r="I167" s="142" t="s">
        <v>2945</v>
      </c>
    </row>
    <row r="168" spans="1:9" s="22" customFormat="1" ht="89.25" x14ac:dyDescent="0.2">
      <c r="A168" s="64">
        <v>162</v>
      </c>
      <c r="B168" s="103" t="s">
        <v>1644</v>
      </c>
      <c r="C168" s="41">
        <v>1097024000204</v>
      </c>
      <c r="D168" s="47">
        <v>7024030896</v>
      </c>
      <c r="E168" s="103" t="s">
        <v>22</v>
      </c>
      <c r="F168" s="103" t="s">
        <v>1744</v>
      </c>
      <c r="G168" s="103">
        <v>0</v>
      </c>
      <c r="H168" s="111" t="s">
        <v>10</v>
      </c>
      <c r="I168" s="142" t="s">
        <v>2945</v>
      </c>
    </row>
    <row r="169" spans="1:9" s="22" customFormat="1" ht="89.25" x14ac:dyDescent="0.2">
      <c r="A169" s="64">
        <v>163</v>
      </c>
      <c r="B169" s="103" t="s">
        <v>1644</v>
      </c>
      <c r="C169" s="41">
        <v>1097024000204</v>
      </c>
      <c r="D169" s="47">
        <v>7024030896</v>
      </c>
      <c r="E169" s="103" t="s">
        <v>22</v>
      </c>
      <c r="F169" s="233" t="s">
        <v>1745</v>
      </c>
      <c r="G169" s="103">
        <v>0</v>
      </c>
      <c r="H169" s="111" t="s">
        <v>10</v>
      </c>
      <c r="I169" s="142" t="s">
        <v>2945</v>
      </c>
    </row>
    <row r="170" spans="1:9" s="22" customFormat="1" ht="89.25" x14ac:dyDescent="0.2">
      <c r="A170" s="64">
        <v>164</v>
      </c>
      <c r="B170" s="103" t="s">
        <v>2695</v>
      </c>
      <c r="C170" s="41">
        <v>320703100001246</v>
      </c>
      <c r="D170" s="41">
        <v>701743362298</v>
      </c>
      <c r="E170" s="103" t="s">
        <v>82</v>
      </c>
      <c r="F170" s="237"/>
      <c r="G170" s="103">
        <v>-3.0390000000000001</v>
      </c>
      <c r="H170" s="111" t="s">
        <v>32</v>
      </c>
      <c r="I170" s="142" t="s">
        <v>2945</v>
      </c>
    </row>
    <row r="171" spans="1:9" s="22" customFormat="1" ht="89.25" x14ac:dyDescent="0.2">
      <c r="A171" s="64">
        <v>165</v>
      </c>
      <c r="B171" s="103" t="s">
        <v>1746</v>
      </c>
      <c r="C171" s="105">
        <v>309701719400093</v>
      </c>
      <c r="D171" s="108">
        <v>701708553902</v>
      </c>
      <c r="E171" s="103" t="s">
        <v>2745</v>
      </c>
      <c r="F171" s="237"/>
      <c r="G171" s="103">
        <v>1.9610000000000001</v>
      </c>
      <c r="H171" s="111" t="s">
        <v>32</v>
      </c>
      <c r="I171" s="142" t="s">
        <v>2945</v>
      </c>
    </row>
    <row r="172" spans="1:9" s="22" customFormat="1" ht="89.25" x14ac:dyDescent="0.2">
      <c r="A172" s="64">
        <v>166</v>
      </c>
      <c r="B172" s="103" t="s">
        <v>1803</v>
      </c>
      <c r="C172" s="105">
        <v>1037000361980</v>
      </c>
      <c r="D172" s="108">
        <v>7024021524</v>
      </c>
      <c r="E172" s="103" t="s">
        <v>62</v>
      </c>
      <c r="F172" s="103" t="s">
        <v>1747</v>
      </c>
      <c r="G172" s="103">
        <v>30.079000000000001</v>
      </c>
      <c r="H172" s="111" t="s">
        <v>104</v>
      </c>
      <c r="I172" s="142" t="s">
        <v>2945</v>
      </c>
    </row>
    <row r="173" spans="1:9" s="22" customFormat="1" ht="89.25" x14ac:dyDescent="0.2">
      <c r="A173" s="64">
        <v>167</v>
      </c>
      <c r="B173" s="103" t="s">
        <v>1800</v>
      </c>
      <c r="C173" s="41">
        <v>1087024000810</v>
      </c>
      <c r="D173" s="41">
        <v>7024028255</v>
      </c>
      <c r="E173" s="103" t="s">
        <v>180</v>
      </c>
      <c r="F173" s="103" t="s">
        <v>1748</v>
      </c>
      <c r="G173" s="103">
        <v>5.1790000000000003</v>
      </c>
      <c r="H173" s="111" t="s">
        <v>10</v>
      </c>
      <c r="I173" s="142" t="s">
        <v>2945</v>
      </c>
    </row>
    <row r="174" spans="1:9" s="22" customFormat="1" ht="89.25" x14ac:dyDescent="0.2">
      <c r="A174" s="64">
        <v>168</v>
      </c>
      <c r="B174" s="111" t="s">
        <v>1618</v>
      </c>
      <c r="C174" s="41">
        <v>1087024000821</v>
      </c>
      <c r="D174" s="108">
        <v>7024028262</v>
      </c>
      <c r="E174" s="103" t="s">
        <v>22</v>
      </c>
      <c r="F174" s="103" t="s">
        <v>1749</v>
      </c>
      <c r="G174" s="103">
        <v>0</v>
      </c>
      <c r="H174" s="111" t="s">
        <v>10</v>
      </c>
      <c r="I174" s="142" t="s">
        <v>2945</v>
      </c>
    </row>
    <row r="175" spans="1:9" s="22" customFormat="1" ht="89.25" x14ac:dyDescent="0.2">
      <c r="A175" s="64">
        <v>169</v>
      </c>
      <c r="B175" s="111" t="s">
        <v>1618</v>
      </c>
      <c r="C175" s="41">
        <v>1087024000821</v>
      </c>
      <c r="D175" s="108">
        <v>7024028262</v>
      </c>
      <c r="E175" s="103" t="s">
        <v>22</v>
      </c>
      <c r="F175" s="103" t="s">
        <v>1750</v>
      </c>
      <c r="G175" s="103">
        <v>0</v>
      </c>
      <c r="H175" s="111" t="s">
        <v>10</v>
      </c>
      <c r="I175" s="142" t="s">
        <v>2945</v>
      </c>
    </row>
    <row r="176" spans="1:9" s="22" customFormat="1" ht="89.25" x14ac:dyDescent="0.2">
      <c r="A176" s="64">
        <v>170</v>
      </c>
      <c r="B176" s="111" t="s">
        <v>1618</v>
      </c>
      <c r="C176" s="41">
        <v>1087024000821</v>
      </c>
      <c r="D176" s="108">
        <v>7024028262</v>
      </c>
      <c r="E176" s="103" t="s">
        <v>22</v>
      </c>
      <c r="F176" s="103" t="s">
        <v>1751</v>
      </c>
      <c r="G176" s="103">
        <v>0</v>
      </c>
      <c r="H176" s="111" t="s">
        <v>10</v>
      </c>
      <c r="I176" s="142" t="s">
        <v>2945</v>
      </c>
    </row>
    <row r="177" spans="1:9" s="22" customFormat="1" ht="89.25" x14ac:dyDescent="0.2">
      <c r="A177" s="64">
        <v>171</v>
      </c>
      <c r="B177" s="111" t="s">
        <v>1802</v>
      </c>
      <c r="C177" s="41">
        <v>304702418800033</v>
      </c>
      <c r="D177" s="108">
        <v>702402116801</v>
      </c>
      <c r="E177" s="103" t="s">
        <v>49</v>
      </c>
      <c r="F177" s="103" t="s">
        <v>1752</v>
      </c>
      <c r="G177" s="103">
        <v>-3.9E-2</v>
      </c>
      <c r="H177" s="111" t="s">
        <v>32</v>
      </c>
      <c r="I177" s="142" t="s">
        <v>2945</v>
      </c>
    </row>
    <row r="178" spans="1:9" s="22" customFormat="1" ht="89.25" x14ac:dyDescent="0.2">
      <c r="A178" s="64">
        <v>172</v>
      </c>
      <c r="B178" s="103" t="s">
        <v>1618</v>
      </c>
      <c r="C178" s="41">
        <v>1087024000821</v>
      </c>
      <c r="D178" s="41">
        <v>7024028262</v>
      </c>
      <c r="E178" s="103" t="s">
        <v>22</v>
      </c>
      <c r="F178" s="233" t="s">
        <v>1753</v>
      </c>
      <c r="G178" s="103">
        <v>0</v>
      </c>
      <c r="H178" s="111" t="s">
        <v>10</v>
      </c>
      <c r="I178" s="142" t="s">
        <v>2945</v>
      </c>
    </row>
    <row r="179" spans="1:9" s="22" customFormat="1" ht="89.25" x14ac:dyDescent="0.2">
      <c r="A179" s="64">
        <v>173</v>
      </c>
      <c r="B179" s="103" t="s">
        <v>1754</v>
      </c>
      <c r="C179" s="41">
        <v>1107024000654</v>
      </c>
      <c r="D179" s="41">
        <v>7024033015</v>
      </c>
      <c r="E179" s="103" t="s">
        <v>1755</v>
      </c>
      <c r="F179" s="237"/>
      <c r="G179" s="103">
        <v>-1.97</v>
      </c>
      <c r="H179" s="111" t="s">
        <v>32</v>
      </c>
      <c r="I179" s="142" t="s">
        <v>2945</v>
      </c>
    </row>
    <row r="180" spans="1:9" s="22" customFormat="1" ht="89.25" x14ac:dyDescent="0.2">
      <c r="A180" s="64">
        <v>174</v>
      </c>
      <c r="B180" s="111" t="s">
        <v>1756</v>
      </c>
      <c r="C180" s="41">
        <v>1107024000830</v>
      </c>
      <c r="D180" s="108">
        <v>7024033216</v>
      </c>
      <c r="E180" s="103" t="s">
        <v>514</v>
      </c>
      <c r="F180" s="237"/>
      <c r="G180" s="103">
        <v>7.4690000000000003</v>
      </c>
      <c r="H180" s="111" t="s">
        <v>10</v>
      </c>
      <c r="I180" s="142" t="s">
        <v>2945</v>
      </c>
    </row>
    <row r="181" spans="1:9" s="23" customFormat="1" ht="89.25" x14ac:dyDescent="0.2">
      <c r="A181" s="64">
        <v>175</v>
      </c>
      <c r="B181" s="103" t="s">
        <v>1760</v>
      </c>
      <c r="C181" s="41">
        <v>1057746840095</v>
      </c>
      <c r="D181" s="41">
        <v>7707548740</v>
      </c>
      <c r="E181" s="103" t="s">
        <v>1761</v>
      </c>
      <c r="F181" s="233" t="s">
        <v>1764</v>
      </c>
      <c r="G181" s="103">
        <v>23.960999999999999</v>
      </c>
      <c r="H181" s="111" t="s">
        <v>104</v>
      </c>
      <c r="I181" s="142" t="s">
        <v>2945</v>
      </c>
    </row>
    <row r="182" spans="1:9" s="22" customFormat="1" ht="89.25" x14ac:dyDescent="0.2">
      <c r="A182" s="64">
        <v>176</v>
      </c>
      <c r="B182" s="215" t="s">
        <v>1757</v>
      </c>
      <c r="C182" s="236">
        <v>1027000872898</v>
      </c>
      <c r="D182" s="213">
        <v>7021054031</v>
      </c>
      <c r="E182" s="103" t="s">
        <v>524</v>
      </c>
      <c r="F182" s="237"/>
      <c r="G182" s="103">
        <v>23.960999999999999</v>
      </c>
      <c r="H182" s="111" t="s">
        <v>104</v>
      </c>
      <c r="I182" s="142" t="s">
        <v>2945</v>
      </c>
    </row>
    <row r="183" spans="1:9" s="22" customFormat="1" ht="89.25" x14ac:dyDescent="0.2">
      <c r="A183" s="64">
        <v>177</v>
      </c>
      <c r="B183" s="237"/>
      <c r="C183" s="244"/>
      <c r="D183" s="237"/>
      <c r="E183" s="103" t="s">
        <v>524</v>
      </c>
      <c r="F183" s="199" t="s">
        <v>1775</v>
      </c>
      <c r="G183" s="103">
        <v>23.960999999999999</v>
      </c>
      <c r="H183" s="103" t="s">
        <v>104</v>
      </c>
      <c r="I183" s="142" t="s">
        <v>2945</v>
      </c>
    </row>
    <row r="184" spans="1:9" s="22" customFormat="1" ht="89.25" x14ac:dyDescent="0.2">
      <c r="A184" s="64">
        <v>178</v>
      </c>
      <c r="B184" s="237"/>
      <c r="C184" s="244"/>
      <c r="D184" s="237"/>
      <c r="E184" s="103" t="s">
        <v>1776</v>
      </c>
      <c r="F184" s="199" t="s">
        <v>1777</v>
      </c>
      <c r="G184" s="103">
        <v>23.960999999999999</v>
      </c>
      <c r="H184" s="103" t="s">
        <v>104</v>
      </c>
      <c r="I184" s="142" t="s">
        <v>2945</v>
      </c>
    </row>
    <row r="185" spans="1:9" s="22" customFormat="1" ht="89.25" x14ac:dyDescent="0.2">
      <c r="A185" s="64">
        <v>179</v>
      </c>
      <c r="B185" s="237"/>
      <c r="C185" s="244"/>
      <c r="D185" s="237"/>
      <c r="E185" s="103" t="s">
        <v>524</v>
      </c>
      <c r="F185" s="199" t="s">
        <v>1765</v>
      </c>
      <c r="G185" s="103">
        <v>23.960999999999999</v>
      </c>
      <c r="H185" s="103" t="s">
        <v>104</v>
      </c>
      <c r="I185" s="142" t="s">
        <v>2945</v>
      </c>
    </row>
    <row r="186" spans="1:9" s="22" customFormat="1" ht="89.25" x14ac:dyDescent="0.2">
      <c r="A186" s="64">
        <v>180</v>
      </c>
      <c r="B186" s="237"/>
      <c r="C186" s="244"/>
      <c r="D186" s="237"/>
      <c r="E186" s="103" t="s">
        <v>524</v>
      </c>
      <c r="F186" s="199" t="s">
        <v>1766</v>
      </c>
      <c r="G186" s="103">
        <v>23.960999999999999</v>
      </c>
      <c r="H186" s="103" t="s">
        <v>104</v>
      </c>
      <c r="I186" s="142" t="s">
        <v>2945</v>
      </c>
    </row>
    <row r="187" spans="1:9" s="22" customFormat="1" ht="89.25" x14ac:dyDescent="0.2">
      <c r="A187" s="64">
        <v>181</v>
      </c>
      <c r="B187" s="237"/>
      <c r="C187" s="244"/>
      <c r="D187" s="237"/>
      <c r="E187" s="103" t="s">
        <v>101</v>
      </c>
      <c r="F187" s="199" t="s">
        <v>1758</v>
      </c>
      <c r="G187" s="103">
        <v>23.960999999999999</v>
      </c>
      <c r="H187" s="111" t="s">
        <v>32</v>
      </c>
      <c r="I187" s="142" t="s">
        <v>2945</v>
      </c>
    </row>
    <row r="188" spans="1:9" s="22" customFormat="1" ht="89.25" x14ac:dyDescent="0.2">
      <c r="A188" s="64">
        <v>182</v>
      </c>
      <c r="B188" s="237"/>
      <c r="C188" s="244"/>
      <c r="D188" s="237"/>
      <c r="E188" s="103" t="s">
        <v>524</v>
      </c>
      <c r="F188" s="199" t="s">
        <v>1759</v>
      </c>
      <c r="G188" s="103">
        <v>23.960999999999999</v>
      </c>
      <c r="H188" s="103" t="s">
        <v>104</v>
      </c>
      <c r="I188" s="142" t="s">
        <v>2945</v>
      </c>
    </row>
    <row r="189" spans="1:9" s="22" customFormat="1" ht="89.25" x14ac:dyDescent="0.2">
      <c r="A189" s="64">
        <v>183</v>
      </c>
      <c r="B189" s="237"/>
      <c r="C189" s="244"/>
      <c r="D189" s="237"/>
      <c r="E189" s="103" t="s">
        <v>524</v>
      </c>
      <c r="F189" s="199" t="s">
        <v>1762</v>
      </c>
      <c r="G189" s="103">
        <v>23.960999999999999</v>
      </c>
      <c r="H189" s="111" t="s">
        <v>104</v>
      </c>
      <c r="I189" s="142" t="s">
        <v>2945</v>
      </c>
    </row>
    <row r="190" spans="1:9" s="22" customFormat="1" ht="89.25" x14ac:dyDescent="0.2">
      <c r="A190" s="64">
        <v>184</v>
      </c>
      <c r="B190" s="237"/>
      <c r="C190" s="244"/>
      <c r="D190" s="237"/>
      <c r="E190" s="103" t="s">
        <v>524</v>
      </c>
      <c r="F190" s="233" t="s">
        <v>2439</v>
      </c>
      <c r="G190" s="103">
        <v>23.960999999999999</v>
      </c>
      <c r="H190" s="103" t="s">
        <v>104</v>
      </c>
      <c r="I190" s="142" t="s">
        <v>2945</v>
      </c>
    </row>
    <row r="191" spans="1:9" s="22" customFormat="1" ht="89.25" x14ac:dyDescent="0.2">
      <c r="A191" s="64">
        <v>185</v>
      </c>
      <c r="B191" s="103" t="s">
        <v>1770</v>
      </c>
      <c r="C191" s="104">
        <v>1067024010712</v>
      </c>
      <c r="D191" s="108">
        <v>7024024892</v>
      </c>
      <c r="E191" s="103" t="s">
        <v>1771</v>
      </c>
      <c r="F191" s="237"/>
      <c r="G191" s="103">
        <v>23.960999999999999</v>
      </c>
      <c r="H191" s="103" t="s">
        <v>104</v>
      </c>
      <c r="I191" s="142" t="s">
        <v>2945</v>
      </c>
    </row>
    <row r="192" spans="1:9" s="22" customFormat="1" ht="89.25" x14ac:dyDescent="0.2">
      <c r="A192" s="86">
        <v>186</v>
      </c>
      <c r="B192" s="103" t="s">
        <v>2862</v>
      </c>
      <c r="C192" s="41">
        <v>310702407800092</v>
      </c>
      <c r="D192" s="41">
        <v>702407780854</v>
      </c>
      <c r="E192" s="48" t="s">
        <v>872</v>
      </c>
      <c r="F192" s="48" t="s">
        <v>1767</v>
      </c>
      <c r="G192" s="103">
        <v>6.03</v>
      </c>
      <c r="H192" s="103" t="s">
        <v>10</v>
      </c>
      <c r="I192" s="142" t="s">
        <v>2945</v>
      </c>
    </row>
    <row r="193" spans="1:9" s="22" customFormat="1" ht="89.25" x14ac:dyDescent="0.2">
      <c r="A193" s="86">
        <v>187</v>
      </c>
      <c r="B193" s="111" t="s">
        <v>2744</v>
      </c>
      <c r="C193" s="105">
        <v>1087024001020</v>
      </c>
      <c r="D193" s="108">
        <v>7024028495</v>
      </c>
      <c r="E193" s="103" t="s">
        <v>310</v>
      </c>
      <c r="F193" s="103" t="s">
        <v>1769</v>
      </c>
      <c r="G193" s="103">
        <v>37.250999999999998</v>
      </c>
      <c r="H193" s="103" t="s">
        <v>104</v>
      </c>
      <c r="I193" s="142" t="s">
        <v>2945</v>
      </c>
    </row>
    <row r="194" spans="1:9" s="22" customFormat="1" ht="89.25" x14ac:dyDescent="0.2">
      <c r="A194" s="86">
        <v>188</v>
      </c>
      <c r="B194" s="111" t="s">
        <v>1592</v>
      </c>
      <c r="C194" s="104">
        <v>1097024000314</v>
      </c>
      <c r="D194" s="40">
        <v>7024031000</v>
      </c>
      <c r="E194" s="103" t="s">
        <v>2742</v>
      </c>
      <c r="F194" s="103" t="s">
        <v>1772</v>
      </c>
      <c r="G194" s="103">
        <v>0</v>
      </c>
      <c r="H194" s="103"/>
      <c r="I194" s="142" t="s">
        <v>2945</v>
      </c>
    </row>
    <row r="195" spans="1:9" s="22" customFormat="1" ht="89.25" x14ac:dyDescent="0.2">
      <c r="A195" s="64">
        <v>189</v>
      </c>
      <c r="B195" s="103" t="s">
        <v>1773</v>
      </c>
      <c r="C195" s="109">
        <v>1077017026580</v>
      </c>
      <c r="D195" s="110">
        <v>7017187800</v>
      </c>
      <c r="E195" s="103" t="s">
        <v>56</v>
      </c>
      <c r="F195" s="103" t="s">
        <v>1774</v>
      </c>
      <c r="G195" s="103">
        <v>4.9610000000000003</v>
      </c>
      <c r="H195" s="103" t="s">
        <v>10</v>
      </c>
      <c r="I195" s="142" t="s">
        <v>2945</v>
      </c>
    </row>
    <row r="196" spans="1:9" s="22" customFormat="1" ht="89.25" x14ac:dyDescent="0.2">
      <c r="A196" s="64">
        <v>190</v>
      </c>
      <c r="B196" s="103" t="s">
        <v>2693</v>
      </c>
      <c r="C196" s="104">
        <v>320703100011137</v>
      </c>
      <c r="D196" s="104">
        <v>702402622766</v>
      </c>
      <c r="E196" s="103" t="s">
        <v>2694</v>
      </c>
      <c r="F196" s="103" t="s">
        <v>1763</v>
      </c>
      <c r="G196" s="103">
        <v>8.0299999999999994</v>
      </c>
      <c r="H196" s="111" t="s">
        <v>10</v>
      </c>
      <c r="I196" s="142" t="s">
        <v>2945</v>
      </c>
    </row>
    <row r="197" spans="1:9" s="22" customFormat="1" ht="89.25" x14ac:dyDescent="0.2">
      <c r="A197" s="64">
        <v>191</v>
      </c>
      <c r="B197" s="111" t="s">
        <v>1618</v>
      </c>
      <c r="C197" s="41">
        <v>1087024000821</v>
      </c>
      <c r="D197" s="108">
        <v>7024028262</v>
      </c>
      <c r="E197" s="103" t="s">
        <v>22</v>
      </c>
      <c r="F197" s="103" t="s">
        <v>1778</v>
      </c>
      <c r="G197" s="103">
        <v>0</v>
      </c>
      <c r="H197" s="103" t="s">
        <v>10</v>
      </c>
      <c r="I197" s="142" t="s">
        <v>2945</v>
      </c>
    </row>
    <row r="198" spans="1:9" s="22" customFormat="1" ht="89.25" x14ac:dyDescent="0.2">
      <c r="A198" s="64">
        <v>192</v>
      </c>
      <c r="B198" s="111" t="s">
        <v>1618</v>
      </c>
      <c r="C198" s="41">
        <v>1087024000821</v>
      </c>
      <c r="D198" s="108">
        <v>7024028262</v>
      </c>
      <c r="E198" s="103" t="s">
        <v>22</v>
      </c>
      <c r="F198" s="103" t="s">
        <v>1779</v>
      </c>
      <c r="G198" s="103">
        <v>0</v>
      </c>
      <c r="H198" s="103" t="s">
        <v>10</v>
      </c>
      <c r="I198" s="142" t="s">
        <v>2945</v>
      </c>
    </row>
    <row r="199" spans="1:9" s="22" customFormat="1" ht="89.25" x14ac:dyDescent="0.2">
      <c r="A199" s="64">
        <v>193</v>
      </c>
      <c r="B199" s="111" t="s">
        <v>704</v>
      </c>
      <c r="C199" s="105">
        <v>304702420500010</v>
      </c>
      <c r="D199" s="108">
        <v>702400093475</v>
      </c>
      <c r="E199" s="103" t="s">
        <v>49</v>
      </c>
      <c r="F199" s="103" t="s">
        <v>1780</v>
      </c>
      <c r="G199" s="103">
        <v>3.9E-2</v>
      </c>
      <c r="H199" s="103" t="s">
        <v>32</v>
      </c>
      <c r="I199" s="142" t="s">
        <v>2945</v>
      </c>
    </row>
    <row r="200" spans="1:9" s="22" customFormat="1" ht="89.25" x14ac:dyDescent="0.2">
      <c r="A200" s="64">
        <v>194</v>
      </c>
      <c r="B200" s="111" t="s">
        <v>1618</v>
      </c>
      <c r="C200" s="41">
        <v>1087024000821</v>
      </c>
      <c r="D200" s="108">
        <v>7024028262</v>
      </c>
      <c r="E200" s="103" t="s">
        <v>22</v>
      </c>
      <c r="F200" s="103" t="s">
        <v>1781</v>
      </c>
      <c r="G200" s="103">
        <v>0</v>
      </c>
      <c r="H200" s="103" t="s">
        <v>10</v>
      </c>
      <c r="I200" s="142" t="s">
        <v>2945</v>
      </c>
    </row>
    <row r="201" spans="1:9" s="22" customFormat="1" ht="89.25" x14ac:dyDescent="0.2">
      <c r="A201" s="64">
        <v>195</v>
      </c>
      <c r="B201" s="111" t="s">
        <v>1618</v>
      </c>
      <c r="C201" s="41">
        <v>1087024000821</v>
      </c>
      <c r="D201" s="108">
        <v>7024028262</v>
      </c>
      <c r="E201" s="103" t="s">
        <v>22</v>
      </c>
      <c r="F201" s="103" t="s">
        <v>1782</v>
      </c>
      <c r="G201" s="103">
        <v>0</v>
      </c>
      <c r="H201" s="103" t="s">
        <v>10</v>
      </c>
      <c r="I201" s="142" t="s">
        <v>2945</v>
      </c>
    </row>
    <row r="202" spans="1:9" s="22" customFormat="1" ht="89.25" x14ac:dyDescent="0.2">
      <c r="A202" s="64">
        <v>196</v>
      </c>
      <c r="B202" s="111" t="s">
        <v>1618</v>
      </c>
      <c r="C202" s="104">
        <v>1087024000821</v>
      </c>
      <c r="D202" s="108">
        <v>7024028262</v>
      </c>
      <c r="E202" s="103" t="s">
        <v>22</v>
      </c>
      <c r="F202" s="103" t="s">
        <v>1783</v>
      </c>
      <c r="G202" s="103">
        <v>0</v>
      </c>
      <c r="H202" s="103" t="s">
        <v>10</v>
      </c>
      <c r="I202" s="142" t="s">
        <v>2945</v>
      </c>
    </row>
    <row r="203" spans="1:9" s="22" customFormat="1" ht="89.25" x14ac:dyDescent="0.2">
      <c r="A203" s="64">
        <v>197</v>
      </c>
      <c r="B203" s="111" t="s">
        <v>1070</v>
      </c>
      <c r="C203" s="108">
        <v>307702422600040</v>
      </c>
      <c r="D203" s="108">
        <v>702400509878</v>
      </c>
      <c r="E203" s="103" t="s">
        <v>1590</v>
      </c>
      <c r="F203" s="103" t="s">
        <v>1784</v>
      </c>
      <c r="G203" s="103">
        <v>-3.9E-2</v>
      </c>
      <c r="H203" s="103" t="s">
        <v>32</v>
      </c>
      <c r="I203" s="142" t="s">
        <v>2945</v>
      </c>
    </row>
    <row r="204" spans="1:9" s="22" customFormat="1" ht="89.25" x14ac:dyDescent="0.2">
      <c r="A204" s="64">
        <v>198</v>
      </c>
      <c r="B204" s="111" t="s">
        <v>1618</v>
      </c>
      <c r="C204" s="41">
        <v>1087024000821</v>
      </c>
      <c r="D204" s="108">
        <v>7024028262</v>
      </c>
      <c r="E204" s="103" t="s">
        <v>22</v>
      </c>
      <c r="F204" s="103" t="s">
        <v>1785</v>
      </c>
      <c r="G204" s="103">
        <v>0</v>
      </c>
      <c r="H204" s="103" t="s">
        <v>10</v>
      </c>
      <c r="I204" s="142" t="s">
        <v>2945</v>
      </c>
    </row>
    <row r="205" spans="1:9" s="22" customFormat="1" ht="89.25" x14ac:dyDescent="0.2">
      <c r="A205" s="64">
        <v>199</v>
      </c>
      <c r="B205" s="103" t="s">
        <v>1786</v>
      </c>
      <c r="C205" s="104">
        <v>304702409900028</v>
      </c>
      <c r="D205" s="108">
        <v>702400872009</v>
      </c>
      <c r="E205" s="103" t="s">
        <v>49</v>
      </c>
      <c r="F205" s="103" t="s">
        <v>1783</v>
      </c>
      <c r="G205" s="103">
        <v>-3.9E-2</v>
      </c>
      <c r="H205" s="103" t="s">
        <v>32</v>
      </c>
      <c r="I205" s="142" t="s">
        <v>2945</v>
      </c>
    </row>
    <row r="206" spans="1:9" s="22" customFormat="1" ht="89.25" x14ac:dyDescent="0.2">
      <c r="A206" s="64">
        <v>200</v>
      </c>
      <c r="B206" s="47" t="s">
        <v>1801</v>
      </c>
      <c r="C206" s="105">
        <v>1027001684181</v>
      </c>
      <c r="D206" s="108">
        <v>7024016362</v>
      </c>
      <c r="E206" s="103" t="s">
        <v>62</v>
      </c>
      <c r="F206" s="103" t="s">
        <v>1787</v>
      </c>
      <c r="G206" s="103">
        <v>90.078999999999994</v>
      </c>
      <c r="H206" s="103" t="s">
        <v>104</v>
      </c>
      <c r="I206" s="142" t="s">
        <v>2945</v>
      </c>
    </row>
    <row r="207" spans="1:9" s="22" customFormat="1" ht="89.25" x14ac:dyDescent="0.2">
      <c r="A207" s="64">
        <v>201</v>
      </c>
      <c r="B207" s="103" t="s">
        <v>1800</v>
      </c>
      <c r="C207" s="41">
        <v>1087024000810</v>
      </c>
      <c r="D207" s="41">
        <v>7024028255</v>
      </c>
      <c r="E207" s="103" t="s">
        <v>22</v>
      </c>
      <c r="F207" s="103" t="s">
        <v>1788</v>
      </c>
      <c r="G207" s="103">
        <v>0</v>
      </c>
      <c r="H207" s="103" t="s">
        <v>10</v>
      </c>
      <c r="I207" s="142" t="s">
        <v>2945</v>
      </c>
    </row>
    <row r="208" spans="1:9" s="22" customFormat="1" ht="89.25" x14ac:dyDescent="0.2">
      <c r="A208" s="64">
        <v>202</v>
      </c>
      <c r="B208" s="103" t="s">
        <v>1799</v>
      </c>
      <c r="C208" s="104">
        <v>1087024000810</v>
      </c>
      <c r="D208" s="104">
        <v>7024028255</v>
      </c>
      <c r="E208" s="103" t="s">
        <v>22</v>
      </c>
      <c r="F208" s="103" t="s">
        <v>1789</v>
      </c>
      <c r="G208" s="103">
        <v>0</v>
      </c>
      <c r="H208" s="103" t="s">
        <v>10</v>
      </c>
      <c r="I208" s="142" t="s">
        <v>2945</v>
      </c>
    </row>
    <row r="209" spans="1:9" s="22" customFormat="1" ht="89.25" x14ac:dyDescent="0.2">
      <c r="A209" s="64">
        <v>203</v>
      </c>
      <c r="B209" s="103" t="s">
        <v>1800</v>
      </c>
      <c r="C209" s="104">
        <v>1087024000810</v>
      </c>
      <c r="D209" s="104">
        <v>7024028255</v>
      </c>
      <c r="E209" s="103" t="s">
        <v>22</v>
      </c>
      <c r="F209" s="103" t="s">
        <v>1790</v>
      </c>
      <c r="G209" s="103">
        <v>0</v>
      </c>
      <c r="H209" s="103" t="s">
        <v>10</v>
      </c>
      <c r="I209" s="142" t="s">
        <v>2945</v>
      </c>
    </row>
    <row r="210" spans="1:9" s="22" customFormat="1" ht="89.25" x14ac:dyDescent="0.2">
      <c r="A210" s="64">
        <v>204</v>
      </c>
      <c r="B210" s="103" t="s">
        <v>1800</v>
      </c>
      <c r="C210" s="104">
        <v>1087024000810</v>
      </c>
      <c r="D210" s="104">
        <v>7024028255</v>
      </c>
      <c r="E210" s="103" t="s">
        <v>22</v>
      </c>
      <c r="F210" s="103" t="s">
        <v>1791</v>
      </c>
      <c r="G210" s="103">
        <v>0</v>
      </c>
      <c r="H210" s="103" t="s">
        <v>10</v>
      </c>
      <c r="I210" s="142" t="s">
        <v>2945</v>
      </c>
    </row>
    <row r="211" spans="1:9" s="22" customFormat="1" ht="89.25" x14ac:dyDescent="0.2">
      <c r="A211" s="64">
        <v>205</v>
      </c>
      <c r="B211" s="103" t="s">
        <v>1644</v>
      </c>
      <c r="C211" s="104">
        <v>1097024000204</v>
      </c>
      <c r="D211" s="104">
        <v>7024030896</v>
      </c>
      <c r="E211" s="103" t="s">
        <v>22</v>
      </c>
      <c r="F211" s="103" t="s">
        <v>1792</v>
      </c>
      <c r="G211" s="103">
        <v>0</v>
      </c>
      <c r="H211" s="103" t="s">
        <v>10</v>
      </c>
      <c r="I211" s="142" t="s">
        <v>2945</v>
      </c>
    </row>
    <row r="212" spans="1:9" s="22" customFormat="1" ht="89.25" x14ac:dyDescent="0.2">
      <c r="A212" s="64">
        <v>206</v>
      </c>
      <c r="B212" s="103" t="s">
        <v>1644</v>
      </c>
      <c r="C212" s="104">
        <v>1097024000204</v>
      </c>
      <c r="D212" s="104">
        <v>7024030896</v>
      </c>
      <c r="E212" s="103" t="s">
        <v>22</v>
      </c>
      <c r="F212" s="103" t="s">
        <v>1793</v>
      </c>
      <c r="G212" s="103">
        <v>0</v>
      </c>
      <c r="H212" s="103" t="s">
        <v>10</v>
      </c>
      <c r="I212" s="142" t="s">
        <v>2945</v>
      </c>
    </row>
    <row r="213" spans="1:9" s="22" customFormat="1" ht="89.25" x14ac:dyDescent="0.2">
      <c r="A213" s="64">
        <v>207</v>
      </c>
      <c r="B213" s="103" t="s">
        <v>1262</v>
      </c>
      <c r="C213" s="104">
        <v>304702409000091</v>
      </c>
      <c r="D213" s="104">
        <v>702400782130</v>
      </c>
      <c r="E213" s="103" t="s">
        <v>716</v>
      </c>
      <c r="F213" s="233" t="s">
        <v>1794</v>
      </c>
      <c r="G213" s="103">
        <v>12.023999999999999</v>
      </c>
      <c r="H213" s="103" t="s">
        <v>6</v>
      </c>
      <c r="I213" s="142" t="s">
        <v>2945</v>
      </c>
    </row>
    <row r="214" spans="1:9" s="22" customFormat="1" ht="89.25" x14ac:dyDescent="0.2">
      <c r="A214" s="64">
        <v>208</v>
      </c>
      <c r="B214" s="103" t="s">
        <v>2826</v>
      </c>
      <c r="C214" s="109">
        <v>1065405117634</v>
      </c>
      <c r="D214" s="109">
        <v>5405316435</v>
      </c>
      <c r="E214" s="103" t="s">
        <v>15</v>
      </c>
      <c r="F214" s="233"/>
      <c r="G214" s="103">
        <v>4.9610000000000003</v>
      </c>
      <c r="H214" s="103" t="s">
        <v>10</v>
      </c>
      <c r="I214" s="142" t="s">
        <v>2945</v>
      </c>
    </row>
    <row r="215" spans="1:9" s="22" customFormat="1" ht="89.25" x14ac:dyDescent="0.2">
      <c r="A215" s="64">
        <v>209</v>
      </c>
      <c r="B215" s="103" t="s">
        <v>1799</v>
      </c>
      <c r="C215" s="104">
        <v>1087024000810</v>
      </c>
      <c r="D215" s="104">
        <v>7024028255</v>
      </c>
      <c r="E215" s="103" t="s">
        <v>22</v>
      </c>
      <c r="F215" s="103" t="s">
        <v>1795</v>
      </c>
      <c r="G215" s="103">
        <v>0</v>
      </c>
      <c r="H215" s="103" t="s">
        <v>10</v>
      </c>
      <c r="I215" s="142" t="s">
        <v>2945</v>
      </c>
    </row>
    <row r="216" spans="1:9" s="22" customFormat="1" ht="89.25" x14ac:dyDescent="0.2">
      <c r="A216" s="64">
        <v>210</v>
      </c>
      <c r="B216" s="103" t="s">
        <v>1644</v>
      </c>
      <c r="C216" s="104">
        <v>1097024000204</v>
      </c>
      <c r="D216" s="104">
        <v>7024030896</v>
      </c>
      <c r="E216" s="103" t="s">
        <v>22</v>
      </c>
      <c r="F216" s="103" t="s">
        <v>1796</v>
      </c>
      <c r="G216" s="103">
        <v>0</v>
      </c>
      <c r="H216" s="103" t="s">
        <v>10</v>
      </c>
      <c r="I216" s="142" t="s">
        <v>2945</v>
      </c>
    </row>
    <row r="217" spans="1:9" s="22" customFormat="1" ht="89.25" x14ac:dyDescent="0.2">
      <c r="A217" s="64">
        <v>211</v>
      </c>
      <c r="B217" s="103" t="s">
        <v>1799</v>
      </c>
      <c r="C217" s="104">
        <v>1087024000810</v>
      </c>
      <c r="D217" s="104">
        <v>7024028255</v>
      </c>
      <c r="E217" s="103" t="s">
        <v>22</v>
      </c>
      <c r="F217" s="103" t="s">
        <v>1797</v>
      </c>
      <c r="G217" s="103">
        <v>0</v>
      </c>
      <c r="H217" s="103" t="s">
        <v>10</v>
      </c>
      <c r="I217" s="142" t="s">
        <v>2945</v>
      </c>
    </row>
    <row r="218" spans="1:9" s="22" customFormat="1" ht="89.25" x14ac:dyDescent="0.2">
      <c r="A218" s="64">
        <v>212</v>
      </c>
      <c r="B218" s="103" t="s">
        <v>1799</v>
      </c>
      <c r="C218" s="41">
        <v>1087024000810</v>
      </c>
      <c r="D218" s="41">
        <v>7024028255</v>
      </c>
      <c r="E218" s="103" t="s">
        <v>22</v>
      </c>
      <c r="F218" s="103" t="s">
        <v>1798</v>
      </c>
      <c r="G218" s="103">
        <v>0</v>
      </c>
      <c r="H218" s="103" t="s">
        <v>10</v>
      </c>
      <c r="I218" s="142" t="s">
        <v>2945</v>
      </c>
    </row>
    <row r="219" spans="1:9" s="7" customFormat="1" ht="89.25" x14ac:dyDescent="0.25">
      <c r="A219" s="64">
        <v>213</v>
      </c>
      <c r="B219" s="103" t="s">
        <v>1239</v>
      </c>
      <c r="C219" s="38">
        <v>1027001686953</v>
      </c>
      <c r="D219" s="34">
        <v>7024013474</v>
      </c>
      <c r="E219" s="103" t="s">
        <v>1240</v>
      </c>
      <c r="F219" s="233" t="s">
        <v>2425</v>
      </c>
      <c r="G219" s="123">
        <v>21.937000000000001</v>
      </c>
      <c r="H219" s="103" t="s">
        <v>104</v>
      </c>
      <c r="I219" s="142" t="s">
        <v>2945</v>
      </c>
    </row>
    <row r="220" spans="1:9" s="7" customFormat="1" ht="89.25" x14ac:dyDescent="0.25">
      <c r="A220" s="64">
        <v>214</v>
      </c>
      <c r="B220" s="103" t="s">
        <v>1239</v>
      </c>
      <c r="C220" s="38">
        <v>1027001686953</v>
      </c>
      <c r="D220" s="34">
        <v>7024013474</v>
      </c>
      <c r="E220" s="103" t="s">
        <v>2859</v>
      </c>
      <c r="F220" s="237"/>
      <c r="G220" s="123">
        <v>40.341999999999999</v>
      </c>
      <c r="H220" s="103" t="s">
        <v>104</v>
      </c>
      <c r="I220" s="142" t="s">
        <v>2945</v>
      </c>
    </row>
    <row r="221" spans="1:9" s="7" customFormat="1" ht="89.25" x14ac:dyDescent="0.25">
      <c r="A221" s="64">
        <v>215</v>
      </c>
      <c r="B221" s="103" t="s">
        <v>1239</v>
      </c>
      <c r="C221" s="38">
        <v>1027001686953</v>
      </c>
      <c r="D221" s="34">
        <v>7024013474</v>
      </c>
      <c r="E221" s="103" t="s">
        <v>1241</v>
      </c>
      <c r="F221" s="237"/>
      <c r="G221" s="123">
        <v>21.937000000000001</v>
      </c>
      <c r="H221" s="103" t="s">
        <v>104</v>
      </c>
      <c r="I221" s="142" t="s">
        <v>2945</v>
      </c>
    </row>
    <row r="222" spans="1:9" s="22" customFormat="1" ht="89.25" x14ac:dyDescent="0.2">
      <c r="A222" s="64">
        <v>216</v>
      </c>
      <c r="B222" s="103" t="s">
        <v>1244</v>
      </c>
      <c r="C222" s="38">
        <v>1117024000400</v>
      </c>
      <c r="D222" s="34">
        <v>7024034481</v>
      </c>
      <c r="E222" s="103" t="s">
        <v>22</v>
      </c>
      <c r="F222" s="103" t="s">
        <v>1454</v>
      </c>
      <c r="G222" s="34">
        <v>0</v>
      </c>
      <c r="H222" s="103" t="s">
        <v>10</v>
      </c>
      <c r="I222" s="142" t="s">
        <v>2945</v>
      </c>
    </row>
    <row r="223" spans="1:9" s="22" customFormat="1" ht="89.25" x14ac:dyDescent="0.2">
      <c r="A223" s="64">
        <v>217</v>
      </c>
      <c r="B223" s="103" t="s">
        <v>1244</v>
      </c>
      <c r="C223" s="38">
        <v>1117024000400</v>
      </c>
      <c r="D223" s="34">
        <v>7024034481</v>
      </c>
      <c r="E223" s="103" t="s">
        <v>22</v>
      </c>
      <c r="F223" s="103" t="s">
        <v>1455</v>
      </c>
      <c r="G223" s="34">
        <v>0</v>
      </c>
      <c r="H223" s="103" t="s">
        <v>10</v>
      </c>
      <c r="I223" s="142" t="s">
        <v>2945</v>
      </c>
    </row>
    <row r="224" spans="1:9" s="22" customFormat="1" ht="89.25" x14ac:dyDescent="0.2">
      <c r="A224" s="64">
        <v>218</v>
      </c>
      <c r="B224" s="103" t="s">
        <v>2618</v>
      </c>
      <c r="C224" s="38">
        <v>1067024012516</v>
      </c>
      <c r="D224" s="34">
        <v>7024025670</v>
      </c>
      <c r="E224" s="103" t="s">
        <v>22</v>
      </c>
      <c r="F224" s="103" t="s">
        <v>1784</v>
      </c>
      <c r="G224" s="34">
        <v>29.332999999999998</v>
      </c>
      <c r="H224" s="103" t="s">
        <v>104</v>
      </c>
      <c r="I224" s="142" t="s">
        <v>2945</v>
      </c>
    </row>
    <row r="225" spans="1:9" s="22" customFormat="1" ht="89.25" x14ac:dyDescent="0.2">
      <c r="A225" s="64">
        <v>219</v>
      </c>
      <c r="B225" s="103" t="s">
        <v>2618</v>
      </c>
      <c r="C225" s="38">
        <v>1067024012516</v>
      </c>
      <c r="D225" s="34">
        <v>7024025670</v>
      </c>
      <c r="E225" s="103" t="s">
        <v>22</v>
      </c>
      <c r="F225" s="103" t="s">
        <v>2619</v>
      </c>
      <c r="G225" s="34">
        <v>29.332999999999998</v>
      </c>
      <c r="H225" s="103" t="s">
        <v>104</v>
      </c>
      <c r="I225" s="142" t="s">
        <v>2945</v>
      </c>
    </row>
    <row r="226" spans="1:9" s="7" customFormat="1" ht="89.25" x14ac:dyDescent="0.25">
      <c r="A226" s="64">
        <v>220</v>
      </c>
      <c r="B226" s="103" t="s">
        <v>2618</v>
      </c>
      <c r="C226" s="38">
        <v>1067024012516</v>
      </c>
      <c r="D226" s="34">
        <v>7024025670</v>
      </c>
      <c r="E226" s="103" t="s">
        <v>22</v>
      </c>
      <c r="F226" s="103" t="s">
        <v>1812</v>
      </c>
      <c r="G226" s="103">
        <v>0</v>
      </c>
      <c r="H226" s="103" t="s">
        <v>10</v>
      </c>
      <c r="I226" s="142" t="s">
        <v>2945</v>
      </c>
    </row>
    <row r="227" spans="1:9" s="7" customFormat="1" ht="89.25" x14ac:dyDescent="0.25">
      <c r="A227" s="64">
        <v>221</v>
      </c>
      <c r="B227" s="103" t="s">
        <v>2617</v>
      </c>
      <c r="C227" s="38">
        <v>1137017006983</v>
      </c>
      <c r="D227" s="34">
        <v>7017327906</v>
      </c>
      <c r="E227" s="103" t="s">
        <v>22</v>
      </c>
      <c r="F227" s="103" t="s">
        <v>2860</v>
      </c>
      <c r="G227" s="103">
        <v>29.332999999999998</v>
      </c>
      <c r="H227" s="103" t="s">
        <v>104</v>
      </c>
      <c r="I227" s="142" t="s">
        <v>2945</v>
      </c>
    </row>
    <row r="228" spans="1:9" s="7" customFormat="1" ht="89.25" x14ac:dyDescent="0.25">
      <c r="A228" s="64">
        <v>222</v>
      </c>
      <c r="B228" s="103" t="s">
        <v>2617</v>
      </c>
      <c r="C228" s="38">
        <v>1137017006983</v>
      </c>
      <c r="D228" s="34">
        <v>7017327906</v>
      </c>
      <c r="E228" s="103" t="s">
        <v>22</v>
      </c>
      <c r="F228" s="103" t="s">
        <v>1813</v>
      </c>
      <c r="G228" s="103">
        <v>29.332999999999998</v>
      </c>
      <c r="H228" s="103" t="s">
        <v>104</v>
      </c>
      <c r="I228" s="142" t="s">
        <v>2945</v>
      </c>
    </row>
    <row r="229" spans="1:9" s="7" customFormat="1" ht="89.25" x14ac:dyDescent="0.25">
      <c r="A229" s="64">
        <v>223</v>
      </c>
      <c r="B229" s="103" t="s">
        <v>2617</v>
      </c>
      <c r="C229" s="38">
        <v>1137017006983</v>
      </c>
      <c r="D229" s="34">
        <v>7017327906</v>
      </c>
      <c r="E229" s="103" t="s">
        <v>22</v>
      </c>
      <c r="F229" s="103" t="s">
        <v>1815</v>
      </c>
      <c r="G229" s="103">
        <v>29.332999999999998</v>
      </c>
      <c r="H229" s="103" t="s">
        <v>104</v>
      </c>
      <c r="I229" s="142" t="s">
        <v>2945</v>
      </c>
    </row>
    <row r="230" spans="1:9" s="7" customFormat="1" ht="89.25" x14ac:dyDescent="0.25">
      <c r="A230" s="64">
        <v>224</v>
      </c>
      <c r="B230" s="103" t="s">
        <v>2617</v>
      </c>
      <c r="C230" s="38">
        <v>1137017006983</v>
      </c>
      <c r="D230" s="34">
        <v>7017327906</v>
      </c>
      <c r="E230" s="103" t="s">
        <v>22</v>
      </c>
      <c r="F230" s="103" t="s">
        <v>1814</v>
      </c>
      <c r="G230" s="103">
        <v>0</v>
      </c>
      <c r="H230" s="103" t="s">
        <v>10</v>
      </c>
      <c r="I230" s="142" t="s">
        <v>2945</v>
      </c>
    </row>
    <row r="231" spans="1:9" s="7" customFormat="1" ht="89.25" x14ac:dyDescent="0.25">
      <c r="A231" s="64">
        <v>225</v>
      </c>
      <c r="B231" s="103" t="s">
        <v>2617</v>
      </c>
      <c r="C231" s="38">
        <v>1137017006983</v>
      </c>
      <c r="D231" s="34">
        <v>7017327906</v>
      </c>
      <c r="E231" s="103" t="s">
        <v>22</v>
      </c>
      <c r="F231" s="103" t="s">
        <v>1816</v>
      </c>
      <c r="G231" s="103">
        <v>0</v>
      </c>
      <c r="H231" s="103" t="s">
        <v>10</v>
      </c>
      <c r="I231" s="142" t="s">
        <v>2945</v>
      </c>
    </row>
    <row r="232" spans="1:9" s="7" customFormat="1" ht="89.25" x14ac:dyDescent="0.25">
      <c r="A232" s="64">
        <v>226</v>
      </c>
      <c r="B232" s="103" t="s">
        <v>2617</v>
      </c>
      <c r="C232" s="38">
        <v>1137017006983</v>
      </c>
      <c r="D232" s="34">
        <v>7017327906</v>
      </c>
      <c r="E232" s="103" t="s">
        <v>22</v>
      </c>
      <c r="F232" s="103" t="s">
        <v>1817</v>
      </c>
      <c r="G232" s="103">
        <v>0</v>
      </c>
      <c r="H232" s="103" t="s">
        <v>10</v>
      </c>
      <c r="I232" s="142" t="s">
        <v>2945</v>
      </c>
    </row>
    <row r="233" spans="1:9" s="7" customFormat="1" ht="89.25" x14ac:dyDescent="0.25">
      <c r="A233" s="64">
        <v>227</v>
      </c>
      <c r="B233" s="103" t="s">
        <v>2735</v>
      </c>
      <c r="C233" s="59">
        <v>304702425700087</v>
      </c>
      <c r="D233" s="59">
        <v>702000029161</v>
      </c>
      <c r="E233" s="103" t="s">
        <v>296</v>
      </c>
      <c r="F233" s="103" t="s">
        <v>2145</v>
      </c>
      <c r="G233" s="103">
        <v>35.250999999999998</v>
      </c>
      <c r="H233" s="103" t="s">
        <v>104</v>
      </c>
      <c r="I233" s="142" t="s">
        <v>2945</v>
      </c>
    </row>
    <row r="234" spans="1:9" s="24" customFormat="1" ht="89.25" x14ac:dyDescent="0.25">
      <c r="A234" s="64">
        <v>228</v>
      </c>
      <c r="B234" s="103" t="s">
        <v>2661</v>
      </c>
      <c r="C234" s="59">
        <v>1063905088158</v>
      </c>
      <c r="D234" s="59">
        <v>3905078834</v>
      </c>
      <c r="E234" s="103" t="s">
        <v>2689</v>
      </c>
      <c r="F234" s="103" t="s">
        <v>2662</v>
      </c>
      <c r="G234" s="103">
        <v>45.341999999999999</v>
      </c>
      <c r="H234" s="103" t="s">
        <v>120</v>
      </c>
      <c r="I234" s="138" t="s">
        <v>2945</v>
      </c>
    </row>
    <row r="235" spans="1:9" x14ac:dyDescent="0.25">
      <c r="I235" s="179"/>
    </row>
    <row r="230460" spans="1:2" ht="15.75" thickBot="1" x14ac:dyDescent="0.3"/>
    <row r="230461" spans="1:2" ht="45.75" thickBot="1" x14ac:dyDescent="0.3">
      <c r="A230461" s="16" t="s">
        <v>802</v>
      </c>
      <c r="B230461" s="115">
        <f>COUNTIF(H7:H1981,"чрезвычайно высокий")</f>
        <v>0</v>
      </c>
    </row>
    <row r="230462" spans="1:2" ht="15.75" thickBot="1" x14ac:dyDescent="0.3">
      <c r="A230462" s="17" t="s">
        <v>803</v>
      </c>
      <c r="B230462" s="116">
        <f>COUNTIF(H7:H1981,"Высокий")</f>
        <v>3</v>
      </c>
    </row>
    <row r="230463" spans="1:2" ht="30.75" thickBot="1" x14ac:dyDescent="0.3">
      <c r="A230463" s="17" t="s">
        <v>804</v>
      </c>
      <c r="B230463" s="116">
        <f>COUNTIF(H7:H1981,"Значительный")</f>
        <v>62</v>
      </c>
    </row>
    <row r="230464" spans="1:2" ht="15.75" thickBot="1" x14ac:dyDescent="0.3">
      <c r="A230464" s="17" t="s">
        <v>805</v>
      </c>
      <c r="B230464" s="116">
        <f>COUNTIF(H7:H1981,"Средний")</f>
        <v>14</v>
      </c>
    </row>
    <row r="230465" spans="1:2" ht="30.75" thickBot="1" x14ac:dyDescent="0.3">
      <c r="A230465" s="17" t="s">
        <v>806</v>
      </c>
      <c r="B230465" s="116">
        <f>COUNTIF(H7:H1981,"Умеренный")</f>
        <v>100</v>
      </c>
    </row>
    <row r="230466" spans="1:2" ht="15.75" thickBot="1" x14ac:dyDescent="0.3">
      <c r="A230466" s="17" t="s">
        <v>807</v>
      </c>
      <c r="B230466" s="116">
        <f>COUNTIF(H7:H1981,"Низкий")</f>
        <v>48</v>
      </c>
    </row>
    <row r="230467" spans="1:2" ht="60.75" thickBot="1" x14ac:dyDescent="0.3">
      <c r="A230467" s="17" t="s">
        <v>1205</v>
      </c>
      <c r="B230467" s="116">
        <f>COUNTIF(H7:H1981,"Критерии не установлены")</f>
        <v>0</v>
      </c>
    </row>
    <row r="230468" spans="1:2" ht="15.75" thickBot="1" x14ac:dyDescent="0.3">
      <c r="A230468" s="17"/>
      <c r="B230468" s="116"/>
    </row>
    <row r="230469" spans="1:2" ht="30.75" thickBot="1" x14ac:dyDescent="0.3">
      <c r="A230469" s="17" t="s">
        <v>1227</v>
      </c>
      <c r="B230469" s="116">
        <f>COUNTIF(H7:H1981,"Аренда")</f>
        <v>0</v>
      </c>
    </row>
    <row r="230470" spans="1:2" ht="15.75" thickBot="1" x14ac:dyDescent="0.3">
      <c r="A230470" s="17" t="s">
        <v>808</v>
      </c>
      <c r="B230470" s="116">
        <f>SUM(B230461:B230467)</f>
        <v>227</v>
      </c>
    </row>
  </sheetData>
  <customSheetViews>
    <customSheetView guid="{46DDCBE8-27A5-4657-947C-892AC9B0F63E}" topLeftCell="A116">
      <selection activeCell="F117" sqref="F117:F121"/>
      <pageMargins left="0.7" right="0.7" top="0.75" bottom="0.75" header="0.3" footer="0.3"/>
      <pageSetup paperSize="9" orientation="portrait" verticalDpi="0" r:id="rId1"/>
    </customSheetView>
    <customSheetView guid="{19AD0D91-21AD-4957-82E2-2F97A5282FAD}" topLeftCell="A190">
      <selection activeCell="F195" sqref="F195"/>
      <pageMargins left="0.7" right="0.7" top="0.75" bottom="0.75" header="0.3" footer="0.3"/>
      <pageSetup paperSize="9" orientation="portrait" verticalDpi="0" r:id="rId2"/>
    </customSheetView>
    <customSheetView guid="{0C54E940-4E98-45A0-9039-1D565AA5FA4D}" topLeftCell="A143">
      <selection activeCell="B247" sqref="B247"/>
      <pageMargins left="0.7" right="0.7" top="0.75" bottom="0.75" header="0.3" footer="0.3"/>
      <pageSetup paperSize="9" orientation="portrait" verticalDpi="0" r:id="rId3"/>
    </customSheetView>
    <customSheetView guid="{2ABB26F4-1CAC-4815-AC39-C1F608FF47A0}" topLeftCell="A242">
      <selection activeCell="B247" sqref="B247"/>
      <pageMargins left="0.7" right="0.7" top="0.75" bottom="0.75" header="0.3" footer="0.3"/>
      <pageSetup paperSize="9" orientation="portrait" verticalDpi="0" r:id="rId4"/>
    </customSheetView>
    <customSheetView guid="{B3C83F4E-51FC-49BD-9044-61FAD446AF1B}">
      <selection activeCell="E36" sqref="E36"/>
      <pageMargins left="0.7" right="0.7" top="0.75" bottom="0.75" header="0.3" footer="0.3"/>
      <pageSetup paperSize="9" orientation="portrait" verticalDpi="0" r:id="rId5"/>
    </customSheetView>
    <customSheetView guid="{F71C8137-808F-4F64-9C8D-0C21A5C4A405}" topLeftCell="A73">
      <selection activeCell="C78" sqref="C78"/>
      <pageMargins left="0.7" right="0.7" top="0.75" bottom="0.75" header="0.3" footer="0.3"/>
      <pageSetup paperSize="9" orientation="portrait" verticalDpi="0" r:id="rId6"/>
    </customSheetView>
    <customSheetView guid="{A0B45D73-BB37-4592-AE81-2D8F1B6600E7}" topLeftCell="A228">
      <selection activeCell="G233" sqref="G233"/>
      <pageMargins left="0.7" right="0.7" top="0.75" bottom="0.75" header="0.3" footer="0.3"/>
      <pageSetup paperSize="9" orientation="portrait" verticalDpi="0" r:id="rId7"/>
    </customSheetView>
    <customSheetView guid="{EE904369-E46B-4743-98BE-DCF224D8A64A}" topLeftCell="A242">
      <selection activeCell="B247" sqref="B247"/>
      <pageMargins left="0.7" right="0.7" top="0.75" bottom="0.75" header="0.3" footer="0.3"/>
      <pageSetup paperSize="9" orientation="portrait" verticalDpi="0" r:id="rId8"/>
    </customSheetView>
  </customSheetViews>
  <mergeCells count="27">
    <mergeCell ref="F213:F214"/>
    <mergeCell ref="F219:F221"/>
    <mergeCell ref="B182:B190"/>
    <mergeCell ref="C182:C190"/>
    <mergeCell ref="D182:D190"/>
    <mergeCell ref="F181:F182"/>
    <mergeCell ref="F190:F191"/>
    <mergeCell ref="A1:I2"/>
    <mergeCell ref="A3:I4"/>
    <mergeCell ref="F59:F63"/>
    <mergeCell ref="F66:F70"/>
    <mergeCell ref="F72:F74"/>
    <mergeCell ref="F39:F40"/>
    <mergeCell ref="F41:F42"/>
    <mergeCell ref="F47:F48"/>
    <mergeCell ref="F52:F54"/>
    <mergeCell ref="F75:F85"/>
    <mergeCell ref="F88:F89"/>
    <mergeCell ref="F90:F93"/>
    <mergeCell ref="F102:F106"/>
    <mergeCell ref="F108:F109"/>
    <mergeCell ref="F169:F171"/>
    <mergeCell ref="F178:F180"/>
    <mergeCell ref="F114:F115"/>
    <mergeCell ref="F135:F136"/>
    <mergeCell ref="F151:F153"/>
    <mergeCell ref="F155:F156"/>
  </mergeCells>
  <pageMargins left="0.7" right="0.7" top="0.75" bottom="0.75" header="0.3" footer="0.3"/>
  <pageSetup paperSize="9" orientation="portrait" verticalDpi="0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R230483"/>
  <sheetViews>
    <sheetView zoomScaleNormal="100" workbookViewId="0">
      <selection activeCell="B7" sqref="B7"/>
    </sheetView>
  </sheetViews>
  <sheetFormatPr defaultColWidth="9.140625" defaultRowHeight="15" x14ac:dyDescent="0.25"/>
  <cols>
    <col min="1" max="1" width="9.140625" style="51"/>
    <col min="2" max="2" width="24.5703125" style="51" customWidth="1"/>
    <col min="3" max="3" width="15.85546875" style="51" customWidth="1"/>
    <col min="4" max="4" width="17.5703125" style="51" customWidth="1"/>
    <col min="5" max="5" width="18.42578125" style="51" customWidth="1"/>
    <col min="6" max="6" width="25.5703125" style="51" customWidth="1"/>
    <col min="7" max="7" width="18" style="51" customWidth="1"/>
    <col min="8" max="8" width="15" style="51" customWidth="1"/>
    <col min="9" max="9" width="13.7109375" style="51" customWidth="1"/>
    <col min="10" max="16384" width="9.140625" style="51"/>
  </cols>
  <sheetData>
    <row r="1" spans="1:44" x14ac:dyDescent="0.25">
      <c r="A1" s="200" t="s">
        <v>2842</v>
      </c>
      <c r="B1" s="221"/>
      <c r="C1" s="221"/>
      <c r="D1" s="221"/>
      <c r="E1" s="221"/>
      <c r="F1" s="221"/>
      <c r="G1" s="221"/>
      <c r="H1" s="221"/>
      <c r="I1" s="221"/>
    </row>
    <row r="2" spans="1:44" ht="15.75" customHeight="1" thickBot="1" x14ac:dyDescent="0.3">
      <c r="A2" s="222"/>
      <c r="B2" s="223"/>
      <c r="C2" s="223"/>
      <c r="D2" s="223"/>
      <c r="E2" s="223"/>
      <c r="F2" s="223"/>
      <c r="G2" s="223"/>
      <c r="H2" s="223"/>
      <c r="I2" s="223"/>
    </row>
    <row r="3" spans="1:44" ht="15.75" customHeight="1" x14ac:dyDescent="0.25">
      <c r="A3" s="204" t="s">
        <v>2837</v>
      </c>
      <c r="B3" s="205"/>
      <c r="C3" s="224"/>
      <c r="D3" s="224"/>
      <c r="E3" s="224"/>
      <c r="F3" s="224"/>
      <c r="G3" s="224"/>
      <c r="H3" s="224"/>
      <c r="I3" s="224"/>
    </row>
    <row r="4" spans="1:44" ht="15.75" customHeight="1" thickBot="1" x14ac:dyDescent="0.3">
      <c r="A4" s="225"/>
      <c r="B4" s="226"/>
      <c r="C4" s="226"/>
      <c r="D4" s="226"/>
      <c r="E4" s="226"/>
      <c r="F4" s="226"/>
      <c r="G4" s="226"/>
      <c r="H4" s="226"/>
      <c r="I4" s="226"/>
    </row>
    <row r="5" spans="1:44" ht="268.5" thickBot="1" x14ac:dyDescent="0.3">
      <c r="A5" s="28" t="s">
        <v>0</v>
      </c>
      <c r="B5" s="28" t="s">
        <v>2843</v>
      </c>
      <c r="C5" s="37" t="s">
        <v>1</v>
      </c>
      <c r="D5" s="28" t="s">
        <v>2</v>
      </c>
      <c r="E5" s="28" t="s">
        <v>2845</v>
      </c>
      <c r="F5" s="28" t="s">
        <v>2848</v>
      </c>
      <c r="G5" s="37" t="s">
        <v>2844</v>
      </c>
      <c r="H5" s="28" t="s">
        <v>3</v>
      </c>
      <c r="I5" s="37" t="s">
        <v>2847</v>
      </c>
    </row>
    <row r="6" spans="1:44" ht="16.5" thickBot="1" x14ac:dyDescent="0.3">
      <c r="A6" s="28">
        <v>1</v>
      </c>
      <c r="B6" s="28">
        <v>2</v>
      </c>
      <c r="C6" s="37">
        <v>3</v>
      </c>
      <c r="D6" s="28">
        <v>4</v>
      </c>
      <c r="E6" s="28">
        <v>5</v>
      </c>
      <c r="F6" s="28">
        <v>6</v>
      </c>
      <c r="G6" s="37">
        <v>7</v>
      </c>
      <c r="H6" s="28">
        <v>8</v>
      </c>
      <c r="I6" s="37">
        <v>9</v>
      </c>
    </row>
    <row r="7" spans="1:44" s="52" customFormat="1" ht="89.25" x14ac:dyDescent="0.25">
      <c r="A7" s="142">
        <v>1</v>
      </c>
      <c r="B7" s="142" t="s">
        <v>1066</v>
      </c>
      <c r="C7" s="141">
        <v>1167031067610</v>
      </c>
      <c r="D7" s="141">
        <v>7024041633</v>
      </c>
      <c r="E7" s="142" t="s">
        <v>823</v>
      </c>
      <c r="F7" s="142" t="s">
        <v>1132</v>
      </c>
      <c r="G7" s="142" t="s">
        <v>2849</v>
      </c>
      <c r="H7" s="142" t="s">
        <v>10</v>
      </c>
      <c r="I7" s="138" t="s">
        <v>2945</v>
      </c>
    </row>
    <row r="8" spans="1:44" s="52" customFormat="1" ht="89.25" x14ac:dyDescent="0.25">
      <c r="A8" s="138">
        <v>2</v>
      </c>
      <c r="B8" s="138" t="s">
        <v>1067</v>
      </c>
      <c r="C8" s="131">
        <v>1027001688240</v>
      </c>
      <c r="D8" s="131">
        <v>7024006710</v>
      </c>
      <c r="E8" s="138" t="s">
        <v>180</v>
      </c>
      <c r="F8" s="138" t="s">
        <v>3076</v>
      </c>
      <c r="G8" s="142" t="s">
        <v>2849</v>
      </c>
      <c r="H8" s="138" t="s">
        <v>10</v>
      </c>
      <c r="I8" s="138" t="s">
        <v>2945</v>
      </c>
    </row>
    <row r="9" spans="1:44" s="52" customFormat="1" ht="89.25" x14ac:dyDescent="0.25">
      <c r="A9" s="138">
        <v>3</v>
      </c>
      <c r="B9" s="138" t="s">
        <v>1068</v>
      </c>
      <c r="C9" s="131">
        <v>1037000348505</v>
      </c>
      <c r="D9" s="131">
        <v>7024020263</v>
      </c>
      <c r="E9" s="138" t="s">
        <v>823</v>
      </c>
      <c r="F9" s="138" t="s">
        <v>2440</v>
      </c>
      <c r="G9" s="142" t="s">
        <v>2849</v>
      </c>
      <c r="H9" s="138" t="s">
        <v>10</v>
      </c>
      <c r="I9" s="138" t="s">
        <v>2945</v>
      </c>
    </row>
    <row r="10" spans="1:44" s="62" customFormat="1" ht="114.75" customHeight="1" x14ac:dyDescent="0.25">
      <c r="A10" s="142">
        <v>4</v>
      </c>
      <c r="B10" s="138" t="s">
        <v>2671</v>
      </c>
      <c r="C10" s="131">
        <v>1197746222926</v>
      </c>
      <c r="D10" s="138">
        <v>7734423210</v>
      </c>
      <c r="E10" s="138" t="s">
        <v>186</v>
      </c>
      <c r="F10" s="138" t="s">
        <v>1133</v>
      </c>
      <c r="G10" s="138">
        <v>5.1790000000000003</v>
      </c>
      <c r="H10" s="138" t="s">
        <v>104</v>
      </c>
      <c r="I10" s="138" t="s">
        <v>2945</v>
      </c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</row>
    <row r="11" spans="1:44" s="62" customFormat="1" ht="114.75" x14ac:dyDescent="0.25">
      <c r="A11" s="138">
        <v>5</v>
      </c>
      <c r="B11" s="138" t="s">
        <v>1069</v>
      </c>
      <c r="C11" s="131">
        <v>1027001689835</v>
      </c>
      <c r="D11" s="131">
        <v>7024017133</v>
      </c>
      <c r="E11" s="138" t="s">
        <v>19</v>
      </c>
      <c r="F11" s="138" t="s">
        <v>1134</v>
      </c>
      <c r="G11" s="138">
        <v>12.468999999999999</v>
      </c>
      <c r="H11" s="138" t="s">
        <v>6</v>
      </c>
      <c r="I11" s="138" t="s">
        <v>2945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</row>
    <row r="12" spans="1:44" s="62" customFormat="1" ht="89.25" x14ac:dyDescent="0.25">
      <c r="A12" s="138">
        <v>6</v>
      </c>
      <c r="B12" s="138" t="s">
        <v>1070</v>
      </c>
      <c r="C12" s="131">
        <v>307702422600040</v>
      </c>
      <c r="D12" s="131">
        <v>702400509878</v>
      </c>
      <c r="E12" s="138" t="s">
        <v>1110</v>
      </c>
      <c r="F12" s="138" t="s">
        <v>1135</v>
      </c>
      <c r="G12" s="138">
        <v>4.03</v>
      </c>
      <c r="H12" s="138" t="s">
        <v>6</v>
      </c>
      <c r="I12" s="138" t="s">
        <v>2945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</row>
    <row r="13" spans="1:44" s="52" customFormat="1" ht="89.25" x14ac:dyDescent="0.25">
      <c r="A13" s="142">
        <v>7</v>
      </c>
      <c r="B13" s="138" t="s">
        <v>1071</v>
      </c>
      <c r="C13" s="131">
        <v>1057000370701</v>
      </c>
      <c r="D13" s="131">
        <v>7024022920</v>
      </c>
      <c r="E13" s="138" t="s">
        <v>825</v>
      </c>
      <c r="F13" s="138" t="s">
        <v>1136</v>
      </c>
      <c r="G13" s="138">
        <v>29.251000000000001</v>
      </c>
      <c r="H13" s="138" t="s">
        <v>104</v>
      </c>
      <c r="I13" s="138" t="s">
        <v>2945</v>
      </c>
    </row>
    <row r="14" spans="1:44" s="52" customFormat="1" ht="114.75" customHeight="1" x14ac:dyDescent="0.25">
      <c r="A14" s="138">
        <v>8</v>
      </c>
      <c r="B14" s="138" t="s">
        <v>2443</v>
      </c>
      <c r="C14" s="131">
        <v>1087024001019</v>
      </c>
      <c r="D14" s="131">
        <v>7024028470</v>
      </c>
      <c r="E14" s="138" t="s">
        <v>89</v>
      </c>
      <c r="F14" s="138" t="s">
        <v>1137</v>
      </c>
      <c r="G14" s="138">
        <v>31.332999999999998</v>
      </c>
      <c r="H14" s="138" t="s">
        <v>104</v>
      </c>
      <c r="I14" s="138" t="s">
        <v>2945</v>
      </c>
    </row>
    <row r="15" spans="1:44" s="52" customFormat="1" ht="114.75" customHeight="1" x14ac:dyDescent="0.25">
      <c r="A15" s="138">
        <v>9</v>
      </c>
      <c r="B15" s="138" t="s">
        <v>2443</v>
      </c>
      <c r="C15" s="131">
        <v>1087024001019</v>
      </c>
      <c r="D15" s="131">
        <v>7024028470</v>
      </c>
      <c r="E15" s="138" t="s">
        <v>89</v>
      </c>
      <c r="F15" s="138" t="s">
        <v>1138</v>
      </c>
      <c r="G15" s="138">
        <v>31.332999999999998</v>
      </c>
      <c r="H15" s="138" t="s">
        <v>104</v>
      </c>
      <c r="I15" s="138" t="s">
        <v>2945</v>
      </c>
    </row>
    <row r="16" spans="1:44" s="62" customFormat="1" ht="89.25" x14ac:dyDescent="0.25">
      <c r="A16" s="142">
        <v>10</v>
      </c>
      <c r="B16" s="138" t="s">
        <v>2441</v>
      </c>
      <c r="C16" s="127">
        <v>304702427100154</v>
      </c>
      <c r="D16" s="131">
        <v>702400431798</v>
      </c>
      <c r="E16" s="138" t="s">
        <v>1111</v>
      </c>
      <c r="F16" s="138" t="s">
        <v>1139</v>
      </c>
      <c r="G16" s="138">
        <v>6.0789999999999997</v>
      </c>
      <c r="H16" s="138" t="s">
        <v>10</v>
      </c>
      <c r="I16" s="138" t="s">
        <v>2945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</row>
    <row r="17" spans="1:44" s="52" customFormat="1" ht="114.75" customHeight="1" x14ac:dyDescent="0.25">
      <c r="A17" s="138">
        <v>11</v>
      </c>
      <c r="B17" s="138" t="s">
        <v>2443</v>
      </c>
      <c r="C17" s="131">
        <v>1087024001019</v>
      </c>
      <c r="D17" s="131">
        <v>7024028470</v>
      </c>
      <c r="E17" s="138" t="s">
        <v>89</v>
      </c>
      <c r="F17" s="138" t="s">
        <v>1140</v>
      </c>
      <c r="G17" s="138">
        <v>31.332999999999998</v>
      </c>
      <c r="H17" s="138" t="s">
        <v>104</v>
      </c>
      <c r="I17" s="138" t="s">
        <v>2945</v>
      </c>
    </row>
    <row r="18" spans="1:44" s="52" customFormat="1" ht="114.75" x14ac:dyDescent="0.25">
      <c r="A18" s="138">
        <v>12</v>
      </c>
      <c r="B18" s="138" t="s">
        <v>1069</v>
      </c>
      <c r="C18" s="131">
        <v>1027001689835</v>
      </c>
      <c r="D18" s="131">
        <v>7024017133</v>
      </c>
      <c r="E18" s="138" t="s">
        <v>1112</v>
      </c>
      <c r="F18" s="138" t="s">
        <v>1141</v>
      </c>
      <c r="G18" s="138">
        <v>15.468999999999999</v>
      </c>
      <c r="H18" s="138" t="s">
        <v>104</v>
      </c>
      <c r="I18" s="138" t="s">
        <v>2945</v>
      </c>
    </row>
    <row r="19" spans="1:44" s="52" customFormat="1" ht="89.25" x14ac:dyDescent="0.25">
      <c r="A19" s="142">
        <v>13</v>
      </c>
      <c r="B19" s="138" t="s">
        <v>1072</v>
      </c>
      <c r="C19" s="131">
        <v>1027001691364</v>
      </c>
      <c r="D19" s="131">
        <v>7024002144</v>
      </c>
      <c r="E19" s="138" t="s">
        <v>825</v>
      </c>
      <c r="F19" s="138" t="s">
        <v>1142</v>
      </c>
      <c r="G19" s="138" t="s">
        <v>2849</v>
      </c>
      <c r="H19" s="138" t="s">
        <v>10</v>
      </c>
      <c r="I19" s="138" t="s">
        <v>2945</v>
      </c>
    </row>
    <row r="20" spans="1:44" s="62" customFormat="1" ht="57.75" customHeight="1" x14ac:dyDescent="0.25">
      <c r="A20" s="138">
        <v>14</v>
      </c>
      <c r="B20" s="140" t="s">
        <v>1073</v>
      </c>
      <c r="C20" s="139">
        <v>1127024001389</v>
      </c>
      <c r="D20" s="139">
        <v>7024036471</v>
      </c>
      <c r="E20" s="138" t="s">
        <v>3077</v>
      </c>
      <c r="F20" s="209" t="s">
        <v>1143</v>
      </c>
      <c r="G20" s="138">
        <v>25.079000000000001</v>
      </c>
      <c r="H20" s="138" t="s">
        <v>10</v>
      </c>
      <c r="I20" s="138" t="s">
        <v>2945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</row>
    <row r="21" spans="1:44" s="62" customFormat="1" ht="89.25" x14ac:dyDescent="0.25">
      <c r="A21" s="138">
        <v>15</v>
      </c>
      <c r="B21" s="140" t="s">
        <v>1073</v>
      </c>
      <c r="C21" s="139">
        <v>1127024001389</v>
      </c>
      <c r="D21" s="139">
        <v>7024036471</v>
      </c>
      <c r="E21" s="138" t="s">
        <v>3078</v>
      </c>
      <c r="F21" s="216"/>
      <c r="G21" s="138">
        <v>31.079000000000001</v>
      </c>
      <c r="H21" s="138" t="s">
        <v>120</v>
      </c>
      <c r="I21" s="138" t="s">
        <v>2945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</row>
    <row r="22" spans="1:44" s="62" customFormat="1" ht="89.25" x14ac:dyDescent="0.25">
      <c r="A22" s="142">
        <v>16</v>
      </c>
      <c r="B22" s="140" t="s">
        <v>1073</v>
      </c>
      <c r="C22" s="139">
        <v>1127024001389</v>
      </c>
      <c r="D22" s="139">
        <v>7024036471</v>
      </c>
      <c r="E22" s="138" t="s">
        <v>3079</v>
      </c>
      <c r="F22" s="216"/>
      <c r="G22" s="138">
        <v>31.079000000000001</v>
      </c>
      <c r="H22" s="138" t="s">
        <v>120</v>
      </c>
      <c r="I22" s="138" t="s">
        <v>2945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</row>
    <row r="23" spans="1:44" s="62" customFormat="1" ht="89.25" x14ac:dyDescent="0.25">
      <c r="A23" s="138">
        <v>17</v>
      </c>
      <c r="B23" s="140" t="s">
        <v>1073</v>
      </c>
      <c r="C23" s="139">
        <v>1127024001389</v>
      </c>
      <c r="D23" s="139">
        <v>7024036471</v>
      </c>
      <c r="E23" s="138" t="s">
        <v>3080</v>
      </c>
      <c r="F23" s="216"/>
      <c r="G23" s="138">
        <v>31.079000000000001</v>
      </c>
      <c r="H23" s="138" t="s">
        <v>120</v>
      </c>
      <c r="I23" s="138" t="s">
        <v>2945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</row>
    <row r="24" spans="1:44" s="62" customFormat="1" ht="89.25" x14ac:dyDescent="0.25">
      <c r="A24" s="138">
        <v>18</v>
      </c>
      <c r="B24" s="140" t="s">
        <v>1073</v>
      </c>
      <c r="C24" s="139">
        <v>1127024001389</v>
      </c>
      <c r="D24" s="139">
        <v>7024036471</v>
      </c>
      <c r="E24" s="138" t="s">
        <v>3081</v>
      </c>
      <c r="F24" s="216"/>
      <c r="G24" s="138">
        <v>31.079000000000001</v>
      </c>
      <c r="H24" s="138" t="s">
        <v>104</v>
      </c>
      <c r="I24" s="138" t="s">
        <v>2945</v>
      </c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</row>
    <row r="25" spans="1:44" s="62" customFormat="1" ht="89.25" x14ac:dyDescent="0.25">
      <c r="A25" s="142">
        <v>19</v>
      </c>
      <c r="B25" s="140" t="s">
        <v>1073</v>
      </c>
      <c r="C25" s="139">
        <v>1127024001389</v>
      </c>
      <c r="D25" s="139">
        <v>7024036471</v>
      </c>
      <c r="E25" s="138" t="s">
        <v>3082</v>
      </c>
      <c r="F25" s="216"/>
      <c r="G25" s="138">
        <v>31.079000000000001</v>
      </c>
      <c r="H25" s="138" t="s">
        <v>104</v>
      </c>
      <c r="I25" s="138" t="s">
        <v>2945</v>
      </c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</row>
    <row r="26" spans="1:44" s="62" customFormat="1" ht="89.25" x14ac:dyDescent="0.25">
      <c r="A26" s="138">
        <v>20</v>
      </c>
      <c r="B26" s="140" t="s">
        <v>1073</v>
      </c>
      <c r="C26" s="139">
        <v>1127024001389</v>
      </c>
      <c r="D26" s="139">
        <v>7024036471</v>
      </c>
      <c r="E26" s="138" t="s">
        <v>3083</v>
      </c>
      <c r="F26" s="211"/>
      <c r="G26" s="138">
        <v>28.079000000000001</v>
      </c>
      <c r="H26" s="138" t="s">
        <v>104</v>
      </c>
      <c r="I26" s="138" t="s">
        <v>2945</v>
      </c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</row>
    <row r="27" spans="1:44" s="52" customFormat="1" ht="89.25" x14ac:dyDescent="0.25">
      <c r="A27" s="138">
        <v>21</v>
      </c>
      <c r="B27" s="138" t="s">
        <v>1074</v>
      </c>
      <c r="C27" s="180">
        <v>1167031058116</v>
      </c>
      <c r="D27" s="180">
        <v>7024041231</v>
      </c>
      <c r="E27" s="138" t="s">
        <v>89</v>
      </c>
      <c r="F27" s="138" t="s">
        <v>1144</v>
      </c>
      <c r="G27" s="142" t="s">
        <v>2849</v>
      </c>
      <c r="H27" s="138" t="s">
        <v>10</v>
      </c>
      <c r="I27" s="138" t="s">
        <v>2945</v>
      </c>
    </row>
    <row r="28" spans="1:44" s="52" customFormat="1" ht="102" customHeight="1" x14ac:dyDescent="0.25">
      <c r="A28" s="142">
        <v>22</v>
      </c>
      <c r="B28" s="138" t="s">
        <v>2443</v>
      </c>
      <c r="C28" s="131">
        <v>1087024001019</v>
      </c>
      <c r="D28" s="131">
        <v>7024028470</v>
      </c>
      <c r="E28" s="138" t="s">
        <v>89</v>
      </c>
      <c r="F28" s="209" t="s">
        <v>1145</v>
      </c>
      <c r="G28" s="142" t="s">
        <v>2849</v>
      </c>
      <c r="H28" s="138" t="s">
        <v>10</v>
      </c>
      <c r="I28" s="138" t="s">
        <v>2945</v>
      </c>
    </row>
    <row r="29" spans="1:44" s="52" customFormat="1" ht="89.25" x14ac:dyDescent="0.25">
      <c r="A29" s="138">
        <v>23</v>
      </c>
      <c r="B29" s="138" t="s">
        <v>1075</v>
      </c>
      <c r="C29" s="131">
        <v>1027001686260</v>
      </c>
      <c r="D29" s="131">
        <v>7024006727</v>
      </c>
      <c r="E29" s="138" t="s">
        <v>2692</v>
      </c>
      <c r="F29" s="211"/>
      <c r="G29" s="142" t="s">
        <v>2849</v>
      </c>
      <c r="H29" s="138" t="s">
        <v>10</v>
      </c>
      <c r="I29" s="138" t="s">
        <v>2945</v>
      </c>
    </row>
    <row r="30" spans="1:44" s="52" customFormat="1" ht="102" customHeight="1" x14ac:dyDescent="0.25">
      <c r="A30" s="138">
        <v>24</v>
      </c>
      <c r="B30" s="138" t="s">
        <v>2443</v>
      </c>
      <c r="C30" s="131">
        <v>1087024001019</v>
      </c>
      <c r="D30" s="131">
        <v>7024028470</v>
      </c>
      <c r="E30" s="138" t="s">
        <v>89</v>
      </c>
      <c r="F30" s="138" t="s">
        <v>1146</v>
      </c>
      <c r="G30" s="142" t="s">
        <v>2849</v>
      </c>
      <c r="H30" s="138" t="s">
        <v>10</v>
      </c>
      <c r="I30" s="138" t="s">
        <v>2945</v>
      </c>
    </row>
    <row r="31" spans="1:44" s="52" customFormat="1" ht="102" customHeight="1" x14ac:dyDescent="0.25">
      <c r="A31" s="142">
        <v>25</v>
      </c>
      <c r="B31" s="138" t="s">
        <v>2443</v>
      </c>
      <c r="C31" s="131">
        <v>1087024001019</v>
      </c>
      <c r="D31" s="131">
        <v>7024028470</v>
      </c>
      <c r="E31" s="138" t="s">
        <v>89</v>
      </c>
      <c r="F31" s="138" t="s">
        <v>1147</v>
      </c>
      <c r="G31" s="142" t="s">
        <v>2849</v>
      </c>
      <c r="H31" s="138" t="s">
        <v>10</v>
      </c>
      <c r="I31" s="138" t="s">
        <v>2945</v>
      </c>
    </row>
    <row r="32" spans="1:44" s="52" customFormat="1" ht="102" customHeight="1" x14ac:dyDescent="0.25">
      <c r="A32" s="138">
        <v>26</v>
      </c>
      <c r="B32" s="138" t="s">
        <v>2443</v>
      </c>
      <c r="C32" s="131">
        <v>1087024001019</v>
      </c>
      <c r="D32" s="131">
        <v>7024028470</v>
      </c>
      <c r="E32" s="138" t="s">
        <v>89</v>
      </c>
      <c r="F32" s="138" t="s">
        <v>1148</v>
      </c>
      <c r="G32" s="142" t="s">
        <v>2849</v>
      </c>
      <c r="H32" s="138" t="s">
        <v>10</v>
      </c>
      <c r="I32" s="138" t="s">
        <v>2945</v>
      </c>
    </row>
    <row r="33" spans="1:44" s="52" customFormat="1" ht="102" customHeight="1" x14ac:dyDescent="0.25">
      <c r="A33" s="138">
        <v>27</v>
      </c>
      <c r="B33" s="138" t="s">
        <v>2443</v>
      </c>
      <c r="C33" s="131">
        <v>1087024001019</v>
      </c>
      <c r="D33" s="131">
        <v>7024028470</v>
      </c>
      <c r="E33" s="138" t="s">
        <v>89</v>
      </c>
      <c r="F33" s="138" t="s">
        <v>1149</v>
      </c>
      <c r="G33" s="142" t="s">
        <v>2849</v>
      </c>
      <c r="H33" s="138" t="s">
        <v>10</v>
      </c>
      <c r="I33" s="138" t="s">
        <v>2945</v>
      </c>
    </row>
    <row r="34" spans="1:44" s="52" customFormat="1" ht="102" customHeight="1" x14ac:dyDescent="0.25">
      <c r="A34" s="142">
        <v>28</v>
      </c>
      <c r="B34" s="138" t="s">
        <v>2443</v>
      </c>
      <c r="C34" s="131">
        <v>1087024001019</v>
      </c>
      <c r="D34" s="131">
        <v>7024028470</v>
      </c>
      <c r="E34" s="138" t="s">
        <v>89</v>
      </c>
      <c r="F34" s="138" t="s">
        <v>1150</v>
      </c>
      <c r="G34" s="142" t="s">
        <v>2849</v>
      </c>
      <c r="H34" s="138" t="s">
        <v>10</v>
      </c>
      <c r="I34" s="138" t="s">
        <v>2945</v>
      </c>
    </row>
    <row r="35" spans="1:44" s="52" customFormat="1" ht="102" customHeight="1" x14ac:dyDescent="0.25">
      <c r="A35" s="138">
        <v>29</v>
      </c>
      <c r="B35" s="138" t="s">
        <v>2443</v>
      </c>
      <c r="C35" s="131">
        <v>1087024001019</v>
      </c>
      <c r="D35" s="131">
        <v>7024028470</v>
      </c>
      <c r="E35" s="138" t="s">
        <v>89</v>
      </c>
      <c r="F35" s="138" t="s">
        <v>1151</v>
      </c>
      <c r="G35" s="142" t="s">
        <v>2849</v>
      </c>
      <c r="H35" s="138" t="s">
        <v>10</v>
      </c>
      <c r="I35" s="138" t="s">
        <v>2945</v>
      </c>
    </row>
    <row r="36" spans="1:44" s="52" customFormat="1" ht="89.25" x14ac:dyDescent="0.25">
      <c r="A36" s="138">
        <v>30</v>
      </c>
      <c r="B36" s="138" t="s">
        <v>2442</v>
      </c>
      <c r="C36" s="131">
        <v>1127024000652</v>
      </c>
      <c r="D36" s="131">
        <v>7024035950</v>
      </c>
      <c r="E36" s="138" t="s">
        <v>89</v>
      </c>
      <c r="F36" s="138" t="s">
        <v>1152</v>
      </c>
      <c r="G36" s="138">
        <v>32.332999999999998</v>
      </c>
      <c r="H36" s="138" t="s">
        <v>104</v>
      </c>
      <c r="I36" s="138" t="s">
        <v>2945</v>
      </c>
    </row>
    <row r="37" spans="1:44" s="62" customFormat="1" ht="89.25" x14ac:dyDescent="0.25">
      <c r="A37" s="142">
        <v>31</v>
      </c>
      <c r="B37" s="138" t="s">
        <v>1076</v>
      </c>
      <c r="C37" s="133">
        <v>1027001691012</v>
      </c>
      <c r="D37" s="131">
        <v>7024015672</v>
      </c>
      <c r="E37" s="138" t="s">
        <v>1113</v>
      </c>
      <c r="F37" s="138" t="s">
        <v>1153</v>
      </c>
      <c r="G37" s="138">
        <v>22.079000000000001</v>
      </c>
      <c r="H37" s="138" t="s">
        <v>104</v>
      </c>
      <c r="I37" s="138" t="s">
        <v>2945</v>
      </c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</row>
    <row r="38" spans="1:44" s="52" customFormat="1" ht="102" customHeight="1" x14ac:dyDescent="0.25">
      <c r="A38" s="138">
        <v>32</v>
      </c>
      <c r="B38" s="138" t="s">
        <v>2443</v>
      </c>
      <c r="C38" s="131">
        <v>1087024001019</v>
      </c>
      <c r="D38" s="131">
        <v>7024028470</v>
      </c>
      <c r="E38" s="138" t="s">
        <v>89</v>
      </c>
      <c r="F38" s="138" t="s">
        <v>1154</v>
      </c>
      <c r="G38" s="138">
        <v>32.332999999999998</v>
      </c>
      <c r="H38" s="138" t="s">
        <v>104</v>
      </c>
      <c r="I38" s="138" t="s">
        <v>2945</v>
      </c>
    </row>
    <row r="39" spans="1:44" s="52" customFormat="1" ht="102" customHeight="1" x14ac:dyDescent="0.25">
      <c r="A39" s="138">
        <v>33</v>
      </c>
      <c r="B39" s="138" t="s">
        <v>2443</v>
      </c>
      <c r="C39" s="131">
        <v>1087024001019</v>
      </c>
      <c r="D39" s="131">
        <v>7024028470</v>
      </c>
      <c r="E39" s="138" t="s">
        <v>89</v>
      </c>
      <c r="F39" s="138" t="s">
        <v>1155</v>
      </c>
      <c r="G39" s="142" t="s">
        <v>2849</v>
      </c>
      <c r="H39" s="138" t="s">
        <v>10</v>
      </c>
      <c r="I39" s="138" t="s">
        <v>2945</v>
      </c>
    </row>
    <row r="40" spans="1:44" s="52" customFormat="1" ht="102" customHeight="1" x14ac:dyDescent="0.25">
      <c r="A40" s="142">
        <v>34</v>
      </c>
      <c r="B40" s="138" t="s">
        <v>2443</v>
      </c>
      <c r="C40" s="131">
        <v>1087024001019</v>
      </c>
      <c r="D40" s="131">
        <v>7024028470</v>
      </c>
      <c r="E40" s="138" t="s">
        <v>89</v>
      </c>
      <c r="F40" s="138" t="s">
        <v>1156</v>
      </c>
      <c r="G40" s="138">
        <v>32.332999999999998</v>
      </c>
      <c r="H40" s="138" t="s">
        <v>104</v>
      </c>
      <c r="I40" s="138" t="s">
        <v>2945</v>
      </c>
    </row>
    <row r="41" spans="1:44" s="62" customFormat="1" ht="89.25" x14ac:dyDescent="0.25">
      <c r="A41" s="138">
        <v>35</v>
      </c>
      <c r="B41" s="138" t="s">
        <v>1077</v>
      </c>
      <c r="C41" s="131">
        <v>1027001687745</v>
      </c>
      <c r="D41" s="131">
        <v>7024013065</v>
      </c>
      <c r="E41" s="138" t="s">
        <v>1114</v>
      </c>
      <c r="F41" s="138" t="s">
        <v>1157</v>
      </c>
      <c r="G41" s="138">
        <v>11.169</v>
      </c>
      <c r="H41" s="138" t="s">
        <v>6</v>
      </c>
      <c r="I41" s="138" t="s">
        <v>2945</v>
      </c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</row>
    <row r="42" spans="1:44" s="62" customFormat="1" ht="89.25" x14ac:dyDescent="0.25">
      <c r="A42" s="138">
        <v>36</v>
      </c>
      <c r="B42" s="138" t="s">
        <v>2444</v>
      </c>
      <c r="C42" s="131">
        <v>1097024000402</v>
      </c>
      <c r="D42" s="131">
        <v>7024031096</v>
      </c>
      <c r="E42" s="138" t="s">
        <v>1115</v>
      </c>
      <c r="F42" s="138" t="s">
        <v>1158</v>
      </c>
      <c r="G42" s="138">
        <v>7.9610000000000003</v>
      </c>
      <c r="H42" s="138" t="s">
        <v>104</v>
      </c>
      <c r="I42" s="138" t="s">
        <v>2945</v>
      </c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</row>
    <row r="43" spans="1:44" s="62" customFormat="1" ht="89.25" x14ac:dyDescent="0.25">
      <c r="A43" s="142">
        <v>37</v>
      </c>
      <c r="B43" s="138" t="s">
        <v>1078</v>
      </c>
      <c r="C43" s="131">
        <v>304702402100081</v>
      </c>
      <c r="D43" s="131">
        <v>702400702857</v>
      </c>
      <c r="E43" s="138" t="s">
        <v>49</v>
      </c>
      <c r="F43" s="138" t="s">
        <v>1159</v>
      </c>
      <c r="G43" s="138">
        <v>6.9610000000000003</v>
      </c>
      <c r="H43" s="138" t="s">
        <v>104</v>
      </c>
      <c r="I43" s="138" t="s">
        <v>2945</v>
      </c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</row>
    <row r="44" spans="1:44" s="62" customFormat="1" ht="89.25" x14ac:dyDescent="0.25">
      <c r="A44" s="138">
        <v>38</v>
      </c>
      <c r="B44" s="138" t="s">
        <v>2445</v>
      </c>
      <c r="C44" s="131">
        <v>1167031053617</v>
      </c>
      <c r="D44" s="131">
        <v>7017396378</v>
      </c>
      <c r="E44" s="138" t="s">
        <v>1116</v>
      </c>
      <c r="F44" s="138" t="s">
        <v>1160</v>
      </c>
      <c r="G44" s="138">
        <v>17.024000000000001</v>
      </c>
      <c r="H44" s="138" t="s">
        <v>6</v>
      </c>
      <c r="I44" s="138" t="s">
        <v>2945</v>
      </c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</row>
    <row r="45" spans="1:44" s="52" customFormat="1" ht="102" customHeight="1" x14ac:dyDescent="0.25">
      <c r="A45" s="138">
        <v>39</v>
      </c>
      <c r="B45" s="138" t="s">
        <v>2443</v>
      </c>
      <c r="C45" s="131">
        <v>1087024001019</v>
      </c>
      <c r="D45" s="131">
        <v>7024028470</v>
      </c>
      <c r="E45" s="138" t="s">
        <v>89</v>
      </c>
      <c r="F45" s="138" t="s">
        <v>1161</v>
      </c>
      <c r="G45" s="142" t="s">
        <v>2849</v>
      </c>
      <c r="H45" s="138" t="s">
        <v>10</v>
      </c>
      <c r="I45" s="138" t="s">
        <v>2945</v>
      </c>
    </row>
    <row r="46" spans="1:44" s="52" customFormat="1" ht="102" customHeight="1" x14ac:dyDescent="0.25">
      <c r="A46" s="142">
        <v>40</v>
      </c>
      <c r="B46" s="138" t="s">
        <v>2443</v>
      </c>
      <c r="C46" s="131">
        <v>1087024001019</v>
      </c>
      <c r="D46" s="131">
        <v>7024028470</v>
      </c>
      <c r="E46" s="138" t="s">
        <v>89</v>
      </c>
      <c r="F46" s="138" t="s">
        <v>1162</v>
      </c>
      <c r="G46" s="138">
        <v>32.332999999999998</v>
      </c>
      <c r="H46" s="138" t="s">
        <v>104</v>
      </c>
      <c r="I46" s="138" t="s">
        <v>2945</v>
      </c>
    </row>
    <row r="47" spans="1:44" s="52" customFormat="1" ht="102" customHeight="1" x14ac:dyDescent="0.25">
      <c r="A47" s="138">
        <v>41</v>
      </c>
      <c r="B47" s="138" t="s">
        <v>2443</v>
      </c>
      <c r="C47" s="131">
        <v>1087024001019</v>
      </c>
      <c r="D47" s="131">
        <v>7024028470</v>
      </c>
      <c r="E47" s="138" t="s">
        <v>89</v>
      </c>
      <c r="F47" s="138" t="s">
        <v>1163</v>
      </c>
      <c r="G47" s="142" t="s">
        <v>2849</v>
      </c>
      <c r="H47" s="138" t="s">
        <v>10</v>
      </c>
      <c r="I47" s="138" t="s">
        <v>2945</v>
      </c>
    </row>
    <row r="48" spans="1:44" s="62" customFormat="1" ht="89.25" x14ac:dyDescent="0.25">
      <c r="A48" s="138">
        <v>42</v>
      </c>
      <c r="B48" s="138" t="s">
        <v>1079</v>
      </c>
      <c r="C48" s="131">
        <v>304702407900031</v>
      </c>
      <c r="D48" s="131">
        <v>702400744984</v>
      </c>
      <c r="E48" s="138" t="s">
        <v>111</v>
      </c>
      <c r="F48" s="209" t="s">
        <v>1164</v>
      </c>
      <c r="G48" s="138">
        <v>36.024000000000001</v>
      </c>
      <c r="H48" s="138" t="s">
        <v>104</v>
      </c>
      <c r="I48" s="138" t="s">
        <v>2945</v>
      </c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</row>
    <row r="49" spans="1:44" s="62" customFormat="1" ht="89.25" x14ac:dyDescent="0.25">
      <c r="A49" s="142">
        <v>43</v>
      </c>
      <c r="B49" s="138" t="s">
        <v>2462</v>
      </c>
      <c r="C49" s="131">
        <v>1077017027031</v>
      </c>
      <c r="D49" s="131">
        <v>7017188219</v>
      </c>
      <c r="E49" s="138" t="s">
        <v>1117</v>
      </c>
      <c r="F49" s="210"/>
      <c r="G49" s="138">
        <v>36.024000000000001</v>
      </c>
      <c r="H49" s="138" t="s">
        <v>32</v>
      </c>
      <c r="I49" s="138" t="s">
        <v>2945</v>
      </c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</row>
    <row r="50" spans="1:44" s="52" customFormat="1" ht="89.25" x14ac:dyDescent="0.25">
      <c r="A50" s="138">
        <v>44</v>
      </c>
      <c r="B50" s="138" t="s">
        <v>2704</v>
      </c>
      <c r="C50" s="131">
        <v>1147017014099</v>
      </c>
      <c r="D50" s="131">
        <v>7017357820</v>
      </c>
      <c r="E50" s="138" t="s">
        <v>2733</v>
      </c>
      <c r="F50" s="209" t="s">
        <v>1165</v>
      </c>
      <c r="G50" s="138">
        <v>12.468999999999999</v>
      </c>
      <c r="H50" s="138" t="s">
        <v>104</v>
      </c>
      <c r="I50" s="138" t="s">
        <v>2945</v>
      </c>
    </row>
    <row r="51" spans="1:44" s="52" customFormat="1" ht="63.75" customHeight="1" x14ac:dyDescent="0.25">
      <c r="A51" s="138">
        <v>45</v>
      </c>
      <c r="B51" s="138" t="s">
        <v>563</v>
      </c>
      <c r="C51" s="131">
        <v>1027700132195</v>
      </c>
      <c r="D51" s="131">
        <v>7707083893</v>
      </c>
      <c r="E51" s="138" t="s">
        <v>1118</v>
      </c>
      <c r="F51" s="211"/>
      <c r="G51" s="138">
        <v>15.179</v>
      </c>
      <c r="H51" s="138" t="s">
        <v>104</v>
      </c>
      <c r="I51" s="138" t="s">
        <v>2945</v>
      </c>
    </row>
    <row r="52" spans="1:44" s="52" customFormat="1" ht="89.25" x14ac:dyDescent="0.25">
      <c r="A52" s="142">
        <v>46</v>
      </c>
      <c r="B52" s="138" t="s">
        <v>2446</v>
      </c>
      <c r="C52" s="127">
        <v>1027001684610</v>
      </c>
      <c r="D52" s="131">
        <v>7024000387</v>
      </c>
      <c r="E52" s="138" t="s">
        <v>56</v>
      </c>
      <c r="F52" s="209" t="s">
        <v>1166</v>
      </c>
      <c r="G52" s="138">
        <v>1.9610000000000001</v>
      </c>
      <c r="H52" s="138" t="s">
        <v>6</v>
      </c>
      <c r="I52" s="138" t="s">
        <v>2945</v>
      </c>
    </row>
    <row r="53" spans="1:44" s="52" customFormat="1" ht="102" customHeight="1" x14ac:dyDescent="0.25">
      <c r="A53" s="138">
        <v>47</v>
      </c>
      <c r="B53" s="138" t="s">
        <v>2443</v>
      </c>
      <c r="C53" s="131">
        <v>1065254018356</v>
      </c>
      <c r="D53" s="131">
        <v>7024028470</v>
      </c>
      <c r="E53" s="138" t="s">
        <v>89</v>
      </c>
      <c r="F53" s="210"/>
      <c r="G53" s="138">
        <v>31.332999999999998</v>
      </c>
      <c r="H53" s="138" t="s">
        <v>104</v>
      </c>
      <c r="I53" s="138" t="s">
        <v>2945</v>
      </c>
    </row>
    <row r="54" spans="1:44" s="52" customFormat="1" ht="102" customHeight="1" x14ac:dyDescent="0.25">
      <c r="A54" s="138">
        <v>48</v>
      </c>
      <c r="B54" s="138" t="s">
        <v>2706</v>
      </c>
      <c r="C54" s="131">
        <v>1087024001019</v>
      </c>
      <c r="D54" s="144">
        <v>5254032848</v>
      </c>
      <c r="E54" s="138" t="s">
        <v>2734</v>
      </c>
      <c r="F54" s="245" t="s">
        <v>1167</v>
      </c>
      <c r="G54" s="138">
        <v>1.9610000000000001</v>
      </c>
      <c r="H54" s="138" t="s">
        <v>10</v>
      </c>
      <c r="I54" s="138" t="s">
        <v>2945</v>
      </c>
    </row>
    <row r="55" spans="1:44" s="52" customFormat="1" ht="102" customHeight="1" x14ac:dyDescent="0.25">
      <c r="A55" s="142">
        <v>49</v>
      </c>
      <c r="B55" s="138" t="s">
        <v>2443</v>
      </c>
      <c r="C55" s="131">
        <v>1087024001019</v>
      </c>
      <c r="D55" s="131">
        <v>7024028470</v>
      </c>
      <c r="E55" s="138" t="s">
        <v>89</v>
      </c>
      <c r="F55" s="246"/>
      <c r="G55" s="138">
        <v>31.332999999999998</v>
      </c>
      <c r="H55" s="138" t="s">
        <v>104</v>
      </c>
      <c r="I55" s="138" t="s">
        <v>2945</v>
      </c>
    </row>
    <row r="56" spans="1:44" s="52" customFormat="1" ht="102" customHeight="1" x14ac:dyDescent="0.25">
      <c r="A56" s="138">
        <v>50</v>
      </c>
      <c r="B56" s="138" t="s">
        <v>2443</v>
      </c>
      <c r="C56" s="131">
        <v>1087024001019</v>
      </c>
      <c r="D56" s="131">
        <v>7024028470</v>
      </c>
      <c r="E56" s="138" t="s">
        <v>89</v>
      </c>
      <c r="F56" s="138" t="s">
        <v>1168</v>
      </c>
      <c r="G56" s="138">
        <v>31.332999999999998</v>
      </c>
      <c r="H56" s="138" t="s">
        <v>104</v>
      </c>
      <c r="I56" s="138" t="s">
        <v>2945</v>
      </c>
    </row>
    <row r="57" spans="1:44" s="52" customFormat="1" ht="102" customHeight="1" x14ac:dyDescent="0.25">
      <c r="A57" s="138">
        <v>51</v>
      </c>
      <c r="B57" s="138" t="s">
        <v>2443</v>
      </c>
      <c r="C57" s="131">
        <v>1087024001019</v>
      </c>
      <c r="D57" s="131">
        <v>7024028470</v>
      </c>
      <c r="E57" s="138" t="s">
        <v>89</v>
      </c>
      <c r="F57" s="138" t="s">
        <v>1169</v>
      </c>
      <c r="G57" s="142" t="s">
        <v>2849</v>
      </c>
      <c r="H57" s="138" t="s">
        <v>10</v>
      </c>
      <c r="I57" s="138" t="s">
        <v>2945</v>
      </c>
    </row>
    <row r="58" spans="1:44" s="52" customFormat="1" ht="102" customHeight="1" x14ac:dyDescent="0.25">
      <c r="A58" s="142">
        <v>52</v>
      </c>
      <c r="B58" s="138" t="s">
        <v>2443</v>
      </c>
      <c r="C58" s="131">
        <v>1087024001019</v>
      </c>
      <c r="D58" s="131">
        <v>7024028470</v>
      </c>
      <c r="E58" s="138" t="s">
        <v>89</v>
      </c>
      <c r="F58" s="138" t="s">
        <v>1170</v>
      </c>
      <c r="G58" s="142" t="s">
        <v>2849</v>
      </c>
      <c r="H58" s="138" t="s">
        <v>10</v>
      </c>
      <c r="I58" s="138" t="s">
        <v>2945</v>
      </c>
    </row>
    <row r="59" spans="1:44" s="62" customFormat="1" ht="89.25" x14ac:dyDescent="0.25">
      <c r="A59" s="138">
        <v>53</v>
      </c>
      <c r="B59" s="130" t="s">
        <v>779</v>
      </c>
      <c r="C59" s="130" t="s">
        <v>1087</v>
      </c>
      <c r="D59" s="130" t="s">
        <v>1088</v>
      </c>
      <c r="E59" s="138" t="s">
        <v>501</v>
      </c>
      <c r="F59" s="130" t="s">
        <v>1171</v>
      </c>
      <c r="G59" s="138">
        <v>12.961</v>
      </c>
      <c r="H59" s="138" t="s">
        <v>6</v>
      </c>
      <c r="I59" s="138" t="s">
        <v>2945</v>
      </c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</row>
    <row r="60" spans="1:44" s="62" customFormat="1" ht="89.25" x14ac:dyDescent="0.25">
      <c r="A60" s="138">
        <v>54</v>
      </c>
      <c r="B60" s="130" t="s">
        <v>2447</v>
      </c>
      <c r="C60" s="130" t="s">
        <v>1089</v>
      </c>
      <c r="D60" s="130" t="s">
        <v>1090</v>
      </c>
      <c r="E60" s="138" t="s">
        <v>1117</v>
      </c>
      <c r="F60" s="130" t="s">
        <v>1119</v>
      </c>
      <c r="G60" s="138">
        <v>12.961</v>
      </c>
      <c r="H60" s="138" t="s">
        <v>6</v>
      </c>
      <c r="I60" s="138" t="s">
        <v>2945</v>
      </c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</row>
    <row r="61" spans="1:44" s="52" customFormat="1" ht="89.25" x14ac:dyDescent="0.25">
      <c r="A61" s="142">
        <v>55</v>
      </c>
      <c r="B61" s="130" t="s">
        <v>2449</v>
      </c>
      <c r="C61" s="130" t="s">
        <v>1091</v>
      </c>
      <c r="D61" s="130" t="s">
        <v>1092</v>
      </c>
      <c r="E61" s="138" t="s">
        <v>2448</v>
      </c>
      <c r="F61" s="130" t="s">
        <v>1172</v>
      </c>
      <c r="G61" s="138">
        <v>22.469000000000001</v>
      </c>
      <c r="H61" s="138" t="s">
        <v>104</v>
      </c>
      <c r="I61" s="138" t="s">
        <v>2945</v>
      </c>
    </row>
    <row r="62" spans="1:44" s="62" customFormat="1" ht="89.25" x14ac:dyDescent="0.25">
      <c r="A62" s="138">
        <v>56</v>
      </c>
      <c r="B62" s="130" t="s">
        <v>2451</v>
      </c>
      <c r="C62" s="130" t="s">
        <v>1093</v>
      </c>
      <c r="D62" s="130" t="s">
        <v>1094</v>
      </c>
      <c r="E62" s="138" t="s">
        <v>2450</v>
      </c>
      <c r="F62" s="130" t="s">
        <v>1173</v>
      </c>
      <c r="G62" s="138">
        <v>12.961</v>
      </c>
      <c r="H62" s="138" t="s">
        <v>6</v>
      </c>
      <c r="I62" s="138" t="s">
        <v>2945</v>
      </c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</row>
    <row r="63" spans="1:44" s="62" customFormat="1" ht="89.25" x14ac:dyDescent="0.25">
      <c r="A63" s="138">
        <v>57</v>
      </c>
      <c r="B63" s="130" t="s">
        <v>3084</v>
      </c>
      <c r="C63" s="130" t="s">
        <v>1095</v>
      </c>
      <c r="D63" s="130" t="s">
        <v>3085</v>
      </c>
      <c r="E63" s="138" t="s">
        <v>1120</v>
      </c>
      <c r="F63" s="130" t="s">
        <v>1174</v>
      </c>
      <c r="G63" s="138">
        <v>11.961</v>
      </c>
      <c r="H63" s="138" t="s">
        <v>10</v>
      </c>
      <c r="I63" s="138" t="s">
        <v>2945</v>
      </c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</row>
    <row r="64" spans="1:44" s="62" customFormat="1" ht="89.25" x14ac:dyDescent="0.25">
      <c r="A64" s="142">
        <v>58</v>
      </c>
      <c r="B64" s="130" t="s">
        <v>2452</v>
      </c>
      <c r="C64" s="130" t="s">
        <v>1096</v>
      </c>
      <c r="D64" s="130" t="s">
        <v>1097</v>
      </c>
      <c r="E64" s="138" t="s">
        <v>1121</v>
      </c>
      <c r="F64" s="130" t="s">
        <v>1175</v>
      </c>
      <c r="G64" s="138">
        <v>12.961</v>
      </c>
      <c r="H64" s="138" t="s">
        <v>104</v>
      </c>
      <c r="I64" s="138" t="s">
        <v>2945</v>
      </c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</row>
    <row r="65" spans="1:44" s="62" customFormat="1" ht="89.25" x14ac:dyDescent="0.25">
      <c r="A65" s="138">
        <v>59</v>
      </c>
      <c r="B65" s="130" t="s">
        <v>2453</v>
      </c>
      <c r="C65" s="130" t="s">
        <v>1098</v>
      </c>
      <c r="D65" s="130" t="s">
        <v>1099</v>
      </c>
      <c r="E65" s="138" t="s">
        <v>1122</v>
      </c>
      <c r="F65" s="130" t="s">
        <v>1176</v>
      </c>
      <c r="G65" s="138">
        <v>12.961</v>
      </c>
      <c r="H65" s="138" t="s">
        <v>6</v>
      </c>
      <c r="I65" s="138" t="s">
        <v>2945</v>
      </c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</row>
    <row r="66" spans="1:44" s="62" customFormat="1" ht="89.25" x14ac:dyDescent="0.25">
      <c r="A66" s="138">
        <v>60</v>
      </c>
      <c r="B66" s="130" t="s">
        <v>2455</v>
      </c>
      <c r="C66" s="130" t="s">
        <v>1100</v>
      </c>
      <c r="D66" s="130" t="s">
        <v>1101</v>
      </c>
      <c r="E66" s="138" t="s">
        <v>2454</v>
      </c>
      <c r="F66" s="130" t="s">
        <v>1177</v>
      </c>
      <c r="G66" s="138">
        <v>12.961</v>
      </c>
      <c r="H66" s="138" t="s">
        <v>6</v>
      </c>
      <c r="I66" s="138" t="s">
        <v>2945</v>
      </c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</row>
    <row r="67" spans="1:44" s="62" customFormat="1" ht="51" customHeight="1" x14ac:dyDescent="0.25">
      <c r="A67" s="142">
        <v>61</v>
      </c>
      <c r="B67" s="130" t="s">
        <v>2457</v>
      </c>
      <c r="C67" s="130" t="s">
        <v>1102</v>
      </c>
      <c r="D67" s="130" t="s">
        <v>1103</v>
      </c>
      <c r="E67" s="138" t="s">
        <v>2456</v>
      </c>
      <c r="F67" s="249" t="s">
        <v>1178</v>
      </c>
      <c r="G67" s="138">
        <v>12.961</v>
      </c>
      <c r="H67" s="138" t="s">
        <v>6</v>
      </c>
      <c r="I67" s="138" t="s">
        <v>2945</v>
      </c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</row>
    <row r="68" spans="1:44" s="62" customFormat="1" ht="89.25" x14ac:dyDescent="0.25">
      <c r="A68" s="138">
        <v>62</v>
      </c>
      <c r="B68" s="130" t="s">
        <v>2458</v>
      </c>
      <c r="C68" s="130" t="s">
        <v>1104</v>
      </c>
      <c r="D68" s="130" t="s">
        <v>1105</v>
      </c>
      <c r="E68" s="138" t="s">
        <v>2456</v>
      </c>
      <c r="F68" s="250"/>
      <c r="G68" s="138">
        <v>12.961</v>
      </c>
      <c r="H68" s="138" t="s">
        <v>6</v>
      </c>
      <c r="I68" s="138" t="s">
        <v>2945</v>
      </c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</row>
    <row r="69" spans="1:44" s="62" customFormat="1" ht="89.25" x14ac:dyDescent="0.25">
      <c r="A69" s="138">
        <v>63</v>
      </c>
      <c r="B69" s="130" t="s">
        <v>2459</v>
      </c>
      <c r="C69" s="130" t="s">
        <v>1106</v>
      </c>
      <c r="D69" s="130" t="s">
        <v>1107</v>
      </c>
      <c r="E69" s="138" t="s">
        <v>1117</v>
      </c>
      <c r="F69" s="210"/>
      <c r="G69" s="138">
        <v>12.961</v>
      </c>
      <c r="H69" s="138" t="s">
        <v>6</v>
      </c>
      <c r="I69" s="138" t="s">
        <v>2945</v>
      </c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</row>
    <row r="70" spans="1:44" s="62" customFormat="1" ht="89.25" x14ac:dyDescent="0.25">
      <c r="A70" s="142">
        <v>64</v>
      </c>
      <c r="B70" s="130" t="s">
        <v>2460</v>
      </c>
      <c r="C70" s="130" t="s">
        <v>1108</v>
      </c>
      <c r="D70" s="130" t="s">
        <v>1109</v>
      </c>
      <c r="E70" s="138" t="s">
        <v>1117</v>
      </c>
      <c r="F70" s="130" t="s">
        <v>1179</v>
      </c>
      <c r="G70" s="138">
        <v>12.961</v>
      </c>
      <c r="H70" s="138" t="s">
        <v>6</v>
      </c>
      <c r="I70" s="138" t="s">
        <v>2945</v>
      </c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</row>
    <row r="71" spans="1:44" s="52" customFormat="1" ht="102" customHeight="1" x14ac:dyDescent="0.25">
      <c r="A71" s="138">
        <v>65</v>
      </c>
      <c r="B71" s="138" t="s">
        <v>2443</v>
      </c>
      <c r="C71" s="131">
        <v>1087024001019</v>
      </c>
      <c r="D71" s="131">
        <v>7024028470</v>
      </c>
      <c r="E71" s="138" t="s">
        <v>89</v>
      </c>
      <c r="F71" s="247" t="s">
        <v>1180</v>
      </c>
      <c r="G71" s="142" t="s">
        <v>2849</v>
      </c>
      <c r="H71" s="138" t="s">
        <v>10</v>
      </c>
      <c r="I71" s="138" t="s">
        <v>2945</v>
      </c>
    </row>
    <row r="72" spans="1:44" s="52" customFormat="1" ht="102" customHeight="1" x14ac:dyDescent="0.25">
      <c r="A72" s="138">
        <v>66</v>
      </c>
      <c r="B72" s="138" t="s">
        <v>2705</v>
      </c>
      <c r="C72" s="131">
        <v>320547600017527</v>
      </c>
      <c r="D72" s="131">
        <v>590319157504</v>
      </c>
      <c r="E72" s="138" t="s">
        <v>1117</v>
      </c>
      <c r="F72" s="247"/>
      <c r="G72" s="138">
        <v>1.9610000000000001</v>
      </c>
      <c r="H72" s="138" t="s">
        <v>10</v>
      </c>
      <c r="I72" s="138" t="s">
        <v>2945</v>
      </c>
    </row>
    <row r="73" spans="1:44" s="62" customFormat="1" ht="63.75" customHeight="1" x14ac:dyDescent="0.25">
      <c r="A73" s="142">
        <v>67</v>
      </c>
      <c r="B73" s="138" t="s">
        <v>1080</v>
      </c>
      <c r="C73" s="131">
        <v>1052242262478</v>
      </c>
      <c r="D73" s="131">
        <v>2225074005</v>
      </c>
      <c r="E73" s="138" t="s">
        <v>15</v>
      </c>
      <c r="F73" s="248"/>
      <c r="G73" s="138">
        <v>1.9610000000000001</v>
      </c>
      <c r="H73" s="138" t="s">
        <v>10</v>
      </c>
      <c r="I73" s="138" t="s">
        <v>2945</v>
      </c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</row>
    <row r="74" spans="1:44" s="52" customFormat="1" ht="102" customHeight="1" x14ac:dyDescent="0.25">
      <c r="A74" s="138">
        <v>68</v>
      </c>
      <c r="B74" s="138" t="s">
        <v>2443</v>
      </c>
      <c r="C74" s="131">
        <v>1087024001019</v>
      </c>
      <c r="D74" s="131">
        <v>7024028470</v>
      </c>
      <c r="E74" s="138" t="s">
        <v>89</v>
      </c>
      <c r="F74" s="138" t="s">
        <v>1181</v>
      </c>
      <c r="G74" s="138">
        <v>32.332999999999998</v>
      </c>
      <c r="H74" s="138" t="s">
        <v>10</v>
      </c>
      <c r="I74" s="138" t="s">
        <v>2945</v>
      </c>
    </row>
    <row r="75" spans="1:44" s="52" customFormat="1" ht="102" customHeight="1" x14ac:dyDescent="0.25">
      <c r="A75" s="138">
        <v>69</v>
      </c>
      <c r="B75" s="138" t="s">
        <v>2443</v>
      </c>
      <c r="C75" s="131">
        <v>1087024001019</v>
      </c>
      <c r="D75" s="131">
        <v>7024028470</v>
      </c>
      <c r="E75" s="138" t="s">
        <v>89</v>
      </c>
      <c r="F75" s="138" t="s">
        <v>1182</v>
      </c>
      <c r="G75" s="142" t="s">
        <v>2849</v>
      </c>
      <c r="H75" s="138" t="s">
        <v>10</v>
      </c>
      <c r="I75" s="138" t="s">
        <v>2945</v>
      </c>
    </row>
    <row r="76" spans="1:44" s="52" customFormat="1" ht="102" customHeight="1" x14ac:dyDescent="0.25">
      <c r="A76" s="142">
        <v>70</v>
      </c>
      <c r="B76" s="138" t="s">
        <v>2443</v>
      </c>
      <c r="C76" s="131">
        <v>1087024001019</v>
      </c>
      <c r="D76" s="131">
        <v>7024028470</v>
      </c>
      <c r="E76" s="138" t="s">
        <v>89</v>
      </c>
      <c r="F76" s="138" t="s">
        <v>3086</v>
      </c>
      <c r="G76" s="138">
        <v>32.332999999999998</v>
      </c>
      <c r="H76" s="138" t="s">
        <v>104</v>
      </c>
      <c r="I76" s="138" t="s">
        <v>2945</v>
      </c>
    </row>
    <row r="77" spans="1:44" s="52" customFormat="1" ht="102" customHeight="1" x14ac:dyDescent="0.25">
      <c r="A77" s="138">
        <v>71</v>
      </c>
      <c r="B77" s="138" t="s">
        <v>2443</v>
      </c>
      <c r="C77" s="131">
        <v>1087024001019</v>
      </c>
      <c r="D77" s="131">
        <v>7024028470</v>
      </c>
      <c r="E77" s="138" t="s">
        <v>89</v>
      </c>
      <c r="F77" s="138" t="s">
        <v>1183</v>
      </c>
      <c r="G77" s="142" t="s">
        <v>2849</v>
      </c>
      <c r="H77" s="138" t="s">
        <v>10</v>
      </c>
      <c r="I77" s="138" t="s">
        <v>2945</v>
      </c>
    </row>
    <row r="78" spans="1:44" s="52" customFormat="1" ht="102" customHeight="1" x14ac:dyDescent="0.25">
      <c r="A78" s="138">
        <v>72</v>
      </c>
      <c r="B78" s="138" t="s">
        <v>2443</v>
      </c>
      <c r="C78" s="131">
        <v>1087024001019</v>
      </c>
      <c r="D78" s="131">
        <v>7024028470</v>
      </c>
      <c r="E78" s="138" t="s">
        <v>89</v>
      </c>
      <c r="F78" s="138" t="s">
        <v>1184</v>
      </c>
      <c r="G78" s="142" t="s">
        <v>2849</v>
      </c>
      <c r="H78" s="138" t="s">
        <v>10</v>
      </c>
      <c r="I78" s="138" t="s">
        <v>2945</v>
      </c>
    </row>
    <row r="79" spans="1:44" s="52" customFormat="1" ht="89.25" x14ac:dyDescent="0.25">
      <c r="A79" s="142">
        <v>73</v>
      </c>
      <c r="B79" s="138" t="s">
        <v>1081</v>
      </c>
      <c r="C79" s="131">
        <v>1047000347316</v>
      </c>
      <c r="D79" s="131">
        <v>7024021588</v>
      </c>
      <c r="E79" s="138" t="s">
        <v>642</v>
      </c>
      <c r="F79" s="138" t="s">
        <v>1185</v>
      </c>
      <c r="G79" s="138">
        <v>12.468999999999999</v>
      </c>
      <c r="H79" s="138" t="s">
        <v>104</v>
      </c>
      <c r="I79" s="138" t="s">
        <v>2945</v>
      </c>
    </row>
    <row r="80" spans="1:44" s="52" customFormat="1" ht="102" customHeight="1" x14ac:dyDescent="0.25">
      <c r="A80" s="138">
        <v>74</v>
      </c>
      <c r="B80" s="138" t="s">
        <v>2443</v>
      </c>
      <c r="C80" s="131">
        <v>1087024001019</v>
      </c>
      <c r="D80" s="131">
        <v>7024028470</v>
      </c>
      <c r="E80" s="138" t="s">
        <v>89</v>
      </c>
      <c r="F80" s="138" t="s">
        <v>1186</v>
      </c>
      <c r="G80" s="142" t="s">
        <v>2849</v>
      </c>
      <c r="H80" s="138" t="s">
        <v>10</v>
      </c>
      <c r="I80" s="138" t="s">
        <v>2945</v>
      </c>
    </row>
    <row r="81" spans="1:44" s="52" customFormat="1" ht="102" customHeight="1" x14ac:dyDescent="0.25">
      <c r="A81" s="138">
        <v>75</v>
      </c>
      <c r="B81" s="138" t="s">
        <v>2443</v>
      </c>
      <c r="C81" s="131">
        <v>1087024001019</v>
      </c>
      <c r="D81" s="131">
        <v>7024028470</v>
      </c>
      <c r="E81" s="138" t="s">
        <v>89</v>
      </c>
      <c r="F81" s="138" t="s">
        <v>1187</v>
      </c>
      <c r="G81" s="138">
        <v>30.332999999999998</v>
      </c>
      <c r="H81" s="138" t="s">
        <v>10</v>
      </c>
      <c r="I81" s="138" t="s">
        <v>2945</v>
      </c>
    </row>
    <row r="82" spans="1:44" s="52" customFormat="1" ht="102" customHeight="1" x14ac:dyDescent="0.25">
      <c r="A82" s="142">
        <v>76</v>
      </c>
      <c r="B82" s="138" t="s">
        <v>2443</v>
      </c>
      <c r="C82" s="131">
        <v>1087024001019</v>
      </c>
      <c r="D82" s="131">
        <v>7024028470</v>
      </c>
      <c r="E82" s="138" t="s">
        <v>89</v>
      </c>
      <c r="F82" s="138" t="s">
        <v>1188</v>
      </c>
      <c r="G82" s="138">
        <v>28.332999999999998</v>
      </c>
      <c r="H82" s="138" t="s">
        <v>10</v>
      </c>
      <c r="I82" s="138" t="s">
        <v>2945</v>
      </c>
    </row>
    <row r="83" spans="1:44" s="52" customFormat="1" ht="89.25" x14ac:dyDescent="0.25">
      <c r="A83" s="138">
        <v>77</v>
      </c>
      <c r="B83" s="138" t="s">
        <v>3087</v>
      </c>
      <c r="C83" s="131">
        <v>1057000371328</v>
      </c>
      <c r="D83" s="131">
        <v>7024022951</v>
      </c>
      <c r="E83" s="138" t="s">
        <v>1123</v>
      </c>
      <c r="F83" s="138" t="s">
        <v>1189</v>
      </c>
      <c r="G83" s="138">
        <v>32.250999999999998</v>
      </c>
      <c r="H83" s="138" t="s">
        <v>10</v>
      </c>
      <c r="I83" s="138" t="s">
        <v>2945</v>
      </c>
    </row>
    <row r="84" spans="1:44" s="62" customFormat="1" ht="89.25" x14ac:dyDescent="0.25">
      <c r="A84" s="138">
        <v>78</v>
      </c>
      <c r="B84" s="138" t="s">
        <v>1082</v>
      </c>
      <c r="C84" s="180">
        <v>308702413700017</v>
      </c>
      <c r="D84" s="180">
        <v>702403515365</v>
      </c>
      <c r="E84" s="138" t="s">
        <v>1124</v>
      </c>
      <c r="F84" s="138" t="s">
        <v>2629</v>
      </c>
      <c r="G84" s="138">
        <v>1.9610000000000001</v>
      </c>
      <c r="H84" s="138" t="s">
        <v>104</v>
      </c>
      <c r="I84" s="138" t="s">
        <v>2945</v>
      </c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</row>
    <row r="85" spans="1:44" s="52" customFormat="1" ht="89.25" x14ac:dyDescent="0.25">
      <c r="A85" s="142">
        <v>79</v>
      </c>
      <c r="B85" s="138" t="s">
        <v>1083</v>
      </c>
      <c r="C85" s="131">
        <v>1097024000116</v>
      </c>
      <c r="D85" s="131">
        <v>7024030825</v>
      </c>
      <c r="E85" s="138" t="s">
        <v>89</v>
      </c>
      <c r="F85" s="138" t="s">
        <v>1190</v>
      </c>
      <c r="G85" s="138">
        <v>32.332999999999998</v>
      </c>
      <c r="H85" s="138" t="s">
        <v>104</v>
      </c>
      <c r="I85" s="138" t="s">
        <v>2945</v>
      </c>
    </row>
    <row r="86" spans="1:44" s="62" customFormat="1" ht="81.75" customHeight="1" x14ac:dyDescent="0.25">
      <c r="A86" s="138">
        <v>80</v>
      </c>
      <c r="B86" s="140" t="s">
        <v>3088</v>
      </c>
      <c r="C86" s="131">
        <v>1057004446212</v>
      </c>
      <c r="D86" s="131">
        <v>7024023546</v>
      </c>
      <c r="E86" s="138" t="s">
        <v>1125</v>
      </c>
      <c r="F86" s="138" t="s">
        <v>1191</v>
      </c>
      <c r="G86" s="138">
        <v>68.078999999999994</v>
      </c>
      <c r="H86" s="138" t="s">
        <v>104</v>
      </c>
      <c r="I86" s="138" t="s">
        <v>2945</v>
      </c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</row>
    <row r="87" spans="1:44" s="62" customFormat="1" ht="89.25" x14ac:dyDescent="0.25">
      <c r="A87" s="138">
        <v>81</v>
      </c>
      <c r="B87" s="140" t="s">
        <v>3088</v>
      </c>
      <c r="C87" s="131">
        <v>1057004446212</v>
      </c>
      <c r="D87" s="131">
        <v>7024023546</v>
      </c>
      <c r="E87" s="138" t="s">
        <v>1126</v>
      </c>
      <c r="F87" s="138" t="s">
        <v>1192</v>
      </c>
      <c r="G87" s="138">
        <v>95.078999999999994</v>
      </c>
      <c r="H87" s="138" t="s">
        <v>120</v>
      </c>
      <c r="I87" s="138" t="s">
        <v>2945</v>
      </c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</row>
    <row r="88" spans="1:44" s="62" customFormat="1" ht="89.25" x14ac:dyDescent="0.25">
      <c r="A88" s="142">
        <v>82</v>
      </c>
      <c r="B88" s="140" t="s">
        <v>3088</v>
      </c>
      <c r="C88" s="131">
        <v>1057004446212</v>
      </c>
      <c r="D88" s="131">
        <v>7024023546</v>
      </c>
      <c r="E88" s="138" t="s">
        <v>1127</v>
      </c>
      <c r="F88" s="138" t="s">
        <v>1193</v>
      </c>
      <c r="G88" s="138">
        <v>95.078999999999994</v>
      </c>
      <c r="H88" s="138" t="s">
        <v>120</v>
      </c>
      <c r="I88" s="138" t="s">
        <v>2945</v>
      </c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</row>
    <row r="89" spans="1:44" s="52" customFormat="1" ht="89.25" x14ac:dyDescent="0.25">
      <c r="A89" s="138">
        <v>83</v>
      </c>
      <c r="B89" s="140" t="s">
        <v>3088</v>
      </c>
      <c r="C89" s="131">
        <v>1057004446212</v>
      </c>
      <c r="D89" s="131">
        <v>7024023546</v>
      </c>
      <c r="E89" s="138" t="s">
        <v>1128</v>
      </c>
      <c r="F89" s="138" t="s">
        <v>1194</v>
      </c>
      <c r="G89" s="138">
        <v>29.079000000000001</v>
      </c>
      <c r="H89" s="138" t="s">
        <v>104</v>
      </c>
      <c r="I89" s="138" t="s">
        <v>2945</v>
      </c>
    </row>
    <row r="90" spans="1:44" s="52" customFormat="1" ht="89.25" x14ac:dyDescent="0.25">
      <c r="A90" s="138">
        <v>84</v>
      </c>
      <c r="B90" s="138" t="s">
        <v>2443</v>
      </c>
      <c r="C90" s="131">
        <v>1087024001019</v>
      </c>
      <c r="D90" s="131">
        <v>7024028470</v>
      </c>
      <c r="E90" s="138" t="s">
        <v>89</v>
      </c>
      <c r="F90" s="138" t="s">
        <v>1195</v>
      </c>
      <c r="G90" s="142" t="s">
        <v>2849</v>
      </c>
      <c r="H90" s="138" t="s">
        <v>104</v>
      </c>
      <c r="I90" s="138" t="s">
        <v>2945</v>
      </c>
    </row>
    <row r="91" spans="1:44" s="52" customFormat="1" ht="102" customHeight="1" x14ac:dyDescent="0.25">
      <c r="A91" s="142">
        <v>85</v>
      </c>
      <c r="B91" s="138" t="s">
        <v>2443</v>
      </c>
      <c r="C91" s="131">
        <v>1087024001019</v>
      </c>
      <c r="D91" s="131">
        <v>7024028470</v>
      </c>
      <c r="E91" s="138" t="s">
        <v>89</v>
      </c>
      <c r="F91" s="138" t="s">
        <v>1196</v>
      </c>
      <c r="G91" s="142" t="s">
        <v>2849</v>
      </c>
      <c r="H91" s="138" t="s">
        <v>10</v>
      </c>
      <c r="I91" s="138" t="s">
        <v>2945</v>
      </c>
    </row>
    <row r="92" spans="1:44" s="52" customFormat="1" ht="102" customHeight="1" x14ac:dyDescent="0.25">
      <c r="A92" s="138">
        <v>86</v>
      </c>
      <c r="B92" s="138" t="s">
        <v>2864</v>
      </c>
      <c r="C92" s="131">
        <v>1027000873943</v>
      </c>
      <c r="D92" s="131">
        <v>7017032677</v>
      </c>
      <c r="E92" s="138" t="s">
        <v>1129</v>
      </c>
      <c r="F92" s="138" t="s">
        <v>1197</v>
      </c>
      <c r="G92" s="138">
        <v>30.251000000000001</v>
      </c>
      <c r="H92" s="138" t="s">
        <v>104</v>
      </c>
      <c r="I92" s="138" t="s">
        <v>2945</v>
      </c>
    </row>
    <row r="93" spans="1:44" s="52" customFormat="1" ht="89.25" x14ac:dyDescent="0.25">
      <c r="A93" s="138">
        <v>87</v>
      </c>
      <c r="B93" s="138" t="s">
        <v>1084</v>
      </c>
      <c r="C93" s="131">
        <v>1137024001531</v>
      </c>
      <c r="D93" s="131">
        <v>7024038180</v>
      </c>
      <c r="E93" s="138" t="s">
        <v>89</v>
      </c>
      <c r="F93" s="138" t="s">
        <v>1198</v>
      </c>
      <c r="G93" s="142" t="s">
        <v>2849</v>
      </c>
      <c r="H93" s="138" t="s">
        <v>10</v>
      </c>
      <c r="I93" s="138" t="s">
        <v>2945</v>
      </c>
    </row>
    <row r="94" spans="1:44" s="62" customFormat="1" ht="89.25" x14ac:dyDescent="0.25">
      <c r="A94" s="142">
        <v>88</v>
      </c>
      <c r="B94" s="138" t="s">
        <v>2461</v>
      </c>
      <c r="C94" s="131">
        <v>1077022001539</v>
      </c>
      <c r="D94" s="138">
        <v>7022016487</v>
      </c>
      <c r="E94" s="138" t="s">
        <v>1130</v>
      </c>
      <c r="F94" s="138" t="s">
        <v>1199</v>
      </c>
      <c r="G94" s="138">
        <v>5.1790000000000003</v>
      </c>
      <c r="H94" s="138" t="s">
        <v>6</v>
      </c>
      <c r="I94" s="138" t="s">
        <v>2945</v>
      </c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</row>
    <row r="95" spans="1:44" s="52" customFormat="1" ht="89.25" x14ac:dyDescent="0.25">
      <c r="A95" s="138">
        <v>89</v>
      </c>
      <c r="B95" s="138" t="s">
        <v>1085</v>
      </c>
      <c r="C95" s="131">
        <v>1087024000513</v>
      </c>
      <c r="D95" s="131">
        <v>7024028086</v>
      </c>
      <c r="E95" s="138" t="s">
        <v>1131</v>
      </c>
      <c r="F95" s="138" t="s">
        <v>1200</v>
      </c>
      <c r="G95" s="138">
        <v>12.468999999999999</v>
      </c>
      <c r="H95" s="138" t="s">
        <v>104</v>
      </c>
      <c r="I95" s="138" t="s">
        <v>2945</v>
      </c>
    </row>
    <row r="96" spans="1:44" s="52" customFormat="1" ht="89.25" x14ac:dyDescent="0.25">
      <c r="A96" s="138">
        <v>90</v>
      </c>
      <c r="B96" s="138" t="s">
        <v>2443</v>
      </c>
      <c r="C96" s="131">
        <v>1087024001019</v>
      </c>
      <c r="D96" s="131">
        <v>7024028470</v>
      </c>
      <c r="E96" s="138" t="s">
        <v>89</v>
      </c>
      <c r="F96" s="138" t="s">
        <v>1201</v>
      </c>
      <c r="G96" s="142" t="s">
        <v>2849</v>
      </c>
      <c r="H96" s="138" t="s">
        <v>10</v>
      </c>
      <c r="I96" s="138" t="s">
        <v>2945</v>
      </c>
    </row>
    <row r="97" spans="1:44" s="62" customFormat="1" ht="89.25" x14ac:dyDescent="0.25">
      <c r="A97" s="142">
        <v>91</v>
      </c>
      <c r="B97" s="138" t="s">
        <v>1086</v>
      </c>
      <c r="C97" s="127">
        <v>1027001685138</v>
      </c>
      <c r="D97" s="131">
        <v>7024015680</v>
      </c>
      <c r="E97" s="138" t="s">
        <v>118</v>
      </c>
      <c r="F97" s="138" t="s">
        <v>1202</v>
      </c>
      <c r="G97" s="138">
        <v>31.079000000000001</v>
      </c>
      <c r="H97" s="138" t="s">
        <v>104</v>
      </c>
      <c r="I97" s="138" t="s">
        <v>2945</v>
      </c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</row>
    <row r="98" spans="1:44" s="52" customFormat="1" ht="102" customHeight="1" x14ac:dyDescent="0.25">
      <c r="A98" s="138">
        <v>92</v>
      </c>
      <c r="B98" s="138" t="s">
        <v>1072</v>
      </c>
      <c r="C98" s="131">
        <v>1027001691364</v>
      </c>
      <c r="D98" s="131">
        <v>7024002144</v>
      </c>
      <c r="E98" s="138" t="s">
        <v>823</v>
      </c>
      <c r="F98" s="138" t="s">
        <v>1203</v>
      </c>
      <c r="G98" s="142" t="s">
        <v>2849</v>
      </c>
      <c r="H98" s="138" t="s">
        <v>10</v>
      </c>
      <c r="I98" s="138" t="s">
        <v>2945</v>
      </c>
    </row>
    <row r="99" spans="1:44" s="52" customFormat="1" ht="89.25" x14ac:dyDescent="0.25">
      <c r="A99" s="138">
        <v>93</v>
      </c>
      <c r="B99" s="138" t="s">
        <v>1244</v>
      </c>
      <c r="C99" s="45">
        <v>1117024000400</v>
      </c>
      <c r="D99" s="49">
        <v>7024034481</v>
      </c>
      <c r="E99" s="138" t="s">
        <v>22</v>
      </c>
      <c r="F99" s="138" t="s">
        <v>1473</v>
      </c>
      <c r="G99" s="142" t="s">
        <v>2849</v>
      </c>
      <c r="H99" s="138" t="s">
        <v>10</v>
      </c>
      <c r="I99" s="138" t="s">
        <v>2945</v>
      </c>
    </row>
    <row r="100" spans="1:44" s="52" customFormat="1" ht="89.25" x14ac:dyDescent="0.25">
      <c r="A100" s="142">
        <v>94</v>
      </c>
      <c r="B100" s="138" t="s">
        <v>1244</v>
      </c>
      <c r="C100" s="45">
        <v>1117024000400</v>
      </c>
      <c r="D100" s="49">
        <v>7024034481</v>
      </c>
      <c r="E100" s="138" t="s">
        <v>22</v>
      </c>
      <c r="F100" s="138" t="s">
        <v>1474</v>
      </c>
      <c r="G100" s="142" t="s">
        <v>2849</v>
      </c>
      <c r="H100" s="138" t="s">
        <v>10</v>
      </c>
      <c r="I100" s="138" t="s">
        <v>2945</v>
      </c>
    </row>
    <row r="101" spans="1:44" s="53" customFormat="1" ht="89.25" x14ac:dyDescent="0.2">
      <c r="A101" s="138">
        <v>95</v>
      </c>
      <c r="B101" s="138" t="s">
        <v>1244</v>
      </c>
      <c r="C101" s="45">
        <v>1117024000400</v>
      </c>
      <c r="D101" s="49">
        <v>7024034481</v>
      </c>
      <c r="E101" s="138" t="s">
        <v>22</v>
      </c>
      <c r="F101" s="138" t="s">
        <v>1484</v>
      </c>
      <c r="G101" s="142" t="s">
        <v>2849</v>
      </c>
      <c r="H101" s="138" t="s">
        <v>10</v>
      </c>
      <c r="I101" s="138" t="s">
        <v>2945</v>
      </c>
    </row>
    <row r="102" spans="1:44" s="63" customFormat="1" ht="89.25" x14ac:dyDescent="0.2">
      <c r="A102" s="138">
        <v>96</v>
      </c>
      <c r="B102" s="39" t="s">
        <v>1850</v>
      </c>
      <c r="C102" s="130" t="s">
        <v>1851</v>
      </c>
      <c r="D102" s="138">
        <v>7024044000</v>
      </c>
      <c r="E102" s="138" t="s">
        <v>1852</v>
      </c>
      <c r="F102" s="138" t="s">
        <v>1853</v>
      </c>
      <c r="G102" s="138">
        <v>3.03</v>
      </c>
      <c r="H102" s="138" t="s">
        <v>10</v>
      </c>
      <c r="I102" s="138" t="s">
        <v>2945</v>
      </c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</row>
    <row r="103" spans="1:44" s="63" customFormat="1" ht="89.25" x14ac:dyDescent="0.2">
      <c r="A103" s="142">
        <v>97</v>
      </c>
      <c r="B103" s="138" t="s">
        <v>2443</v>
      </c>
      <c r="C103" s="133">
        <v>1087024001019</v>
      </c>
      <c r="D103" s="133">
        <v>7024028470</v>
      </c>
      <c r="E103" s="138" t="s">
        <v>1650</v>
      </c>
      <c r="F103" s="138" t="s">
        <v>1643</v>
      </c>
      <c r="G103" s="138">
        <v>29.332999999999998</v>
      </c>
      <c r="H103" s="138" t="s">
        <v>6</v>
      </c>
      <c r="I103" s="138" t="s">
        <v>2945</v>
      </c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</row>
    <row r="104" spans="1:44" ht="89.25" x14ac:dyDescent="0.25">
      <c r="A104" s="138">
        <v>98</v>
      </c>
      <c r="B104" s="138" t="s">
        <v>2443</v>
      </c>
      <c r="C104" s="131">
        <v>1087024001019</v>
      </c>
      <c r="D104" s="131">
        <v>7024028470</v>
      </c>
      <c r="E104" s="138" t="s">
        <v>89</v>
      </c>
      <c r="F104" s="138" t="s">
        <v>2576</v>
      </c>
      <c r="G104" s="142" t="s">
        <v>2849</v>
      </c>
      <c r="H104" s="138" t="s">
        <v>10</v>
      </c>
      <c r="I104" s="138" t="s">
        <v>2945</v>
      </c>
    </row>
    <row r="105" spans="1:44" s="55" customFormat="1" ht="89.25" x14ac:dyDescent="0.25">
      <c r="A105" s="138">
        <v>99</v>
      </c>
      <c r="B105" s="181" t="s">
        <v>3089</v>
      </c>
      <c r="C105" s="141">
        <v>304701722200452</v>
      </c>
      <c r="D105" s="141">
        <v>701900410530</v>
      </c>
      <c r="E105" s="142" t="s">
        <v>1117</v>
      </c>
      <c r="F105" s="142" t="s">
        <v>2707</v>
      </c>
      <c r="G105" s="142">
        <v>1.9610000000000001</v>
      </c>
      <c r="H105" s="142" t="s">
        <v>6</v>
      </c>
      <c r="I105" s="138" t="s">
        <v>2945</v>
      </c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</row>
    <row r="106" spans="1:44" ht="89.25" x14ac:dyDescent="0.25">
      <c r="A106" s="149">
        <v>100</v>
      </c>
      <c r="B106" s="138" t="s">
        <v>3090</v>
      </c>
      <c r="C106" s="131">
        <v>1027000896075</v>
      </c>
      <c r="D106" s="138">
        <v>7019027721</v>
      </c>
      <c r="E106" s="138" t="s">
        <v>3091</v>
      </c>
      <c r="F106" s="138" t="s">
        <v>3092</v>
      </c>
      <c r="G106" s="138">
        <v>1.9610000000000001</v>
      </c>
      <c r="H106" s="138" t="s">
        <v>32</v>
      </c>
      <c r="I106" s="138" t="s">
        <v>2945</v>
      </c>
    </row>
    <row r="107" spans="1:44" ht="89.25" x14ac:dyDescent="0.25">
      <c r="A107" s="149">
        <v>101</v>
      </c>
      <c r="B107" s="138" t="s">
        <v>3093</v>
      </c>
      <c r="C107" s="131">
        <v>1227000007783</v>
      </c>
      <c r="D107" s="138">
        <v>7024047184</v>
      </c>
      <c r="E107" s="138" t="s">
        <v>22</v>
      </c>
      <c r="F107" s="138" t="s">
        <v>3094</v>
      </c>
      <c r="G107" s="142" t="s">
        <v>2849</v>
      </c>
      <c r="H107" s="138" t="s">
        <v>104</v>
      </c>
      <c r="I107" s="138" t="s">
        <v>2945</v>
      </c>
    </row>
    <row r="230475" spans="1:2" ht="45" x14ac:dyDescent="0.25">
      <c r="A230475" s="46" t="s">
        <v>802</v>
      </c>
      <c r="B230475" s="46">
        <f>COUNTIF(H7:H995,"Чрезвычайно высокий")</f>
        <v>0</v>
      </c>
    </row>
    <row r="230476" spans="1:2" x14ac:dyDescent="0.25">
      <c r="A230476" s="46" t="s">
        <v>803</v>
      </c>
      <c r="B230476" s="46">
        <f>COUNTIF(H7:H995,"Высокий")</f>
        <v>5</v>
      </c>
    </row>
    <row r="230477" spans="1:2" ht="30" x14ac:dyDescent="0.25">
      <c r="A230477" s="46" t="s">
        <v>804</v>
      </c>
      <c r="B230477" s="46">
        <f>COUNTIF(H7:H995,"Значительный")</f>
        <v>35</v>
      </c>
    </row>
    <row r="230478" spans="1:2" x14ac:dyDescent="0.25">
      <c r="A230478" s="46" t="s">
        <v>805</v>
      </c>
      <c r="B230478" s="46">
        <f>COUNTIF(H7:H995,"Средний")</f>
        <v>17</v>
      </c>
    </row>
    <row r="230479" spans="1:2" ht="30" x14ac:dyDescent="0.25">
      <c r="A230479" s="46" t="s">
        <v>806</v>
      </c>
      <c r="B230479" s="46">
        <f>COUNTIF(H7:H995,"Умеренный")</f>
        <v>42</v>
      </c>
    </row>
    <row r="230480" spans="1:2" x14ac:dyDescent="0.25">
      <c r="A230480" s="46" t="s">
        <v>807</v>
      </c>
      <c r="B230480" s="46">
        <f>COUNTIF(H7:H995,"Низкий")</f>
        <v>2</v>
      </c>
    </row>
    <row r="230481" spans="1:2" ht="60" x14ac:dyDescent="0.25">
      <c r="A230481" s="46" t="s">
        <v>1205</v>
      </c>
      <c r="B230481" s="46">
        <f>COUNTIF(H7:H995,"Критерии не установлены")</f>
        <v>0</v>
      </c>
    </row>
    <row r="230482" spans="1:2" x14ac:dyDescent="0.25">
      <c r="A230482" s="46"/>
      <c r="B230482" s="46"/>
    </row>
    <row r="230483" spans="1:2" x14ac:dyDescent="0.25">
      <c r="A230483" s="46" t="s">
        <v>808</v>
      </c>
      <c r="B230483" s="46">
        <f>SUM(B230475:B230481)</f>
        <v>101</v>
      </c>
    </row>
  </sheetData>
  <customSheetViews>
    <customSheetView guid="{46DDCBE8-27A5-4657-947C-892AC9B0F63E}" scale="85" topLeftCell="A7">
      <selection activeCell="B10" sqref="B10:D10"/>
      <pageMargins left="0.7" right="0.7" top="0.75" bottom="0.75" header="0.3" footer="0.3"/>
      <pageSetup paperSize="9" orientation="portrait" horizontalDpi="0" verticalDpi="0" r:id="rId1"/>
    </customSheetView>
    <customSheetView guid="{19AD0D91-21AD-4957-82E2-2F97A5282FAD}" scale="85" topLeftCell="A70">
      <selection activeCell="A75" sqref="A75:XFD75"/>
      <pageMargins left="0.7" right="0.7" top="0.75" bottom="0.75" header="0.3" footer="0.3"/>
      <pageSetup paperSize="9" orientation="portrait" verticalDpi="0" r:id="rId2"/>
    </customSheetView>
    <customSheetView guid="{0C54E940-4E98-45A0-9039-1D565AA5FA4D}" scale="85" topLeftCell="A46">
      <selection activeCell="H49" sqref="H49"/>
      <pageMargins left="0.7" right="0.7" top="0.75" bottom="0.75" header="0.3" footer="0.3"/>
      <pageSetup paperSize="9" orientation="portrait" horizontalDpi="0" verticalDpi="0" r:id="rId3"/>
    </customSheetView>
    <customSheetView guid="{2ABB26F4-1CAC-4815-AC39-C1F608FF47A0}" scale="85" topLeftCell="A7">
      <selection activeCell="B10" sqref="B10:D10"/>
      <pageMargins left="0.7" right="0.7" top="0.75" bottom="0.75" header="0.3" footer="0.3"/>
      <pageSetup paperSize="9" orientation="portrait" horizontalDpi="0" verticalDpi="0" r:id="rId4"/>
    </customSheetView>
    <customSheetView guid="{B3C83F4E-51FC-49BD-9044-61FAD446AF1B}" scale="85" topLeftCell="A7">
      <selection activeCell="B10" sqref="B10:D10"/>
      <pageMargins left="0.7" right="0.7" top="0.75" bottom="0.75" header="0.3" footer="0.3"/>
      <pageSetup paperSize="9" orientation="portrait" horizontalDpi="0" verticalDpi="0" r:id="rId5"/>
    </customSheetView>
    <customSheetView guid="{F71C8137-808F-4F64-9C8D-0C21A5C4A405}" scale="85" topLeftCell="A7">
      <selection activeCell="B10" sqref="B10:D10"/>
      <pageMargins left="0.7" right="0.7" top="0.75" bottom="0.75" header="0.3" footer="0.3"/>
      <pageSetup paperSize="9" orientation="portrait" horizontalDpi="0" verticalDpi="0" r:id="rId6"/>
    </customSheetView>
    <customSheetView guid="{A0B45D73-BB37-4592-AE81-2D8F1B6600E7}" scale="85" topLeftCell="A7">
      <selection activeCell="B10" sqref="B10:D10"/>
      <pageMargins left="0.7" right="0.7" top="0.75" bottom="0.75" header="0.3" footer="0.3"/>
      <pageSetup paperSize="9" orientation="portrait" horizontalDpi="0" verticalDpi="0" r:id="rId7"/>
    </customSheetView>
    <customSheetView guid="{EE904369-E46B-4743-98BE-DCF224D8A64A}" scale="85" topLeftCell="A7">
      <selection activeCell="B10" sqref="B10:D10"/>
      <pageMargins left="0.7" right="0.7" top="0.75" bottom="0.75" header="0.3" footer="0.3"/>
      <pageSetup paperSize="9" orientation="portrait" horizontalDpi="0" verticalDpi="0" r:id="rId8"/>
    </customSheetView>
  </customSheetViews>
  <mergeCells count="10">
    <mergeCell ref="F28:F29"/>
    <mergeCell ref="A1:I2"/>
    <mergeCell ref="A3:I4"/>
    <mergeCell ref="F20:F26"/>
    <mergeCell ref="F50:F51"/>
    <mergeCell ref="F54:F55"/>
    <mergeCell ref="F71:F73"/>
    <mergeCell ref="F48:F49"/>
    <mergeCell ref="F52:F53"/>
    <mergeCell ref="F67:F69"/>
  </mergeCells>
  <conditionalFormatting sqref="F108:F1048576 F1:F6">
    <cfRule type="duplicateValues" dxfId="24" priority="5"/>
  </conditionalFormatting>
  <conditionalFormatting sqref="F106:F107">
    <cfRule type="duplicateValues" dxfId="23" priority="3"/>
  </conditionalFormatting>
  <conditionalFormatting sqref="F52 F7:F20 F27:F28 F30:F48 F56:F67 F70 F74:F105">
    <cfRule type="duplicateValues" dxfId="22" priority="2"/>
  </conditionalFormatting>
  <conditionalFormatting sqref="F74:F104 F56:F67 F52 F7:F20 F27:F28 F30:F48 F70">
    <cfRule type="duplicateValues" dxfId="21" priority="1"/>
  </conditionalFormatting>
  <pageMargins left="0.7" right="0.7" top="0.75" bottom="0.75" header="0.3" footer="0.3"/>
  <pageSetup paperSize="9" orientation="portrait" verticalDpi="0"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I230478"/>
  <sheetViews>
    <sheetView zoomScaleNormal="100" workbookViewId="0">
      <selection activeCell="I7" sqref="I7"/>
    </sheetView>
  </sheetViews>
  <sheetFormatPr defaultRowHeight="15" x14ac:dyDescent="0.25"/>
  <cols>
    <col min="1" max="1" width="7" customWidth="1"/>
    <col min="2" max="2" width="21.7109375" customWidth="1"/>
    <col min="3" max="3" width="20" customWidth="1"/>
    <col min="4" max="5" width="18.5703125" customWidth="1"/>
    <col min="6" max="6" width="26.42578125" style="29" customWidth="1"/>
    <col min="7" max="7" width="16.28515625" style="193" customWidth="1"/>
    <col min="8" max="8" width="16.140625" customWidth="1"/>
    <col min="9" max="9" width="19" style="29" customWidth="1"/>
  </cols>
  <sheetData>
    <row r="1" spans="1:9" x14ac:dyDescent="0.25">
      <c r="A1" s="200" t="s">
        <v>2842</v>
      </c>
      <c r="B1" s="221"/>
      <c r="C1" s="221"/>
      <c r="D1" s="221"/>
      <c r="E1" s="221"/>
      <c r="F1" s="221"/>
      <c r="G1" s="221"/>
      <c r="H1" s="221"/>
      <c r="I1" s="221"/>
    </row>
    <row r="2" spans="1:9" ht="15.75" customHeight="1" thickBot="1" x14ac:dyDescent="0.3">
      <c r="A2" s="222"/>
      <c r="B2" s="223"/>
      <c r="C2" s="223"/>
      <c r="D2" s="223"/>
      <c r="E2" s="223"/>
      <c r="F2" s="223"/>
      <c r="G2" s="223"/>
      <c r="H2" s="223"/>
      <c r="I2" s="223"/>
    </row>
    <row r="3" spans="1:9" ht="15.75" customHeight="1" x14ac:dyDescent="0.25">
      <c r="A3" s="204" t="s">
        <v>2839</v>
      </c>
      <c r="B3" s="205"/>
      <c r="C3" s="224"/>
      <c r="D3" s="224"/>
      <c r="E3" s="224"/>
      <c r="F3" s="224"/>
      <c r="G3" s="224"/>
      <c r="H3" s="224"/>
      <c r="I3" s="224"/>
    </row>
    <row r="4" spans="1:9" ht="15.75" customHeight="1" thickBot="1" x14ac:dyDescent="0.3">
      <c r="A4" s="225"/>
      <c r="B4" s="226"/>
      <c r="C4" s="226"/>
      <c r="D4" s="226"/>
      <c r="E4" s="226"/>
      <c r="F4" s="226"/>
      <c r="G4" s="226"/>
      <c r="H4" s="226"/>
      <c r="I4" s="226"/>
    </row>
    <row r="5" spans="1:9" ht="300" thickBot="1" x14ac:dyDescent="0.3">
      <c r="A5" s="28" t="s">
        <v>0</v>
      </c>
      <c r="B5" s="28" t="s">
        <v>2843</v>
      </c>
      <c r="C5" s="37" t="s">
        <v>1</v>
      </c>
      <c r="D5" s="28" t="s">
        <v>2</v>
      </c>
      <c r="E5" s="28" t="s">
        <v>2845</v>
      </c>
      <c r="F5" s="28" t="s">
        <v>2848</v>
      </c>
      <c r="G5" s="37" t="s">
        <v>2846</v>
      </c>
      <c r="H5" s="28" t="s">
        <v>3</v>
      </c>
      <c r="I5" s="37" t="s">
        <v>2847</v>
      </c>
    </row>
    <row r="6" spans="1:9" ht="16.5" thickBot="1" x14ac:dyDescent="0.3">
      <c r="A6" s="28">
        <v>1</v>
      </c>
      <c r="B6" s="28">
        <v>2</v>
      </c>
      <c r="C6" s="37">
        <v>3</v>
      </c>
      <c r="D6" s="28">
        <v>4</v>
      </c>
      <c r="E6" s="28">
        <v>5</v>
      </c>
      <c r="F6" s="28">
        <v>6</v>
      </c>
      <c r="G6" s="37">
        <v>7</v>
      </c>
      <c r="H6" s="28">
        <v>8</v>
      </c>
      <c r="I6" s="37">
        <v>9</v>
      </c>
    </row>
    <row r="7" spans="1:9" s="10" customFormat="1" ht="63.75" x14ac:dyDescent="0.25">
      <c r="A7" s="69">
        <v>1</v>
      </c>
      <c r="B7" s="138" t="s">
        <v>7</v>
      </c>
      <c r="C7" s="127">
        <v>1027001690528</v>
      </c>
      <c r="D7" s="131">
        <v>7024014090</v>
      </c>
      <c r="E7" s="138" t="s">
        <v>8</v>
      </c>
      <c r="F7" s="138" t="s">
        <v>9</v>
      </c>
      <c r="G7" s="94">
        <v>19.937000000000001</v>
      </c>
      <c r="H7" s="138" t="s">
        <v>104</v>
      </c>
      <c r="I7" s="138" t="s">
        <v>2945</v>
      </c>
    </row>
    <row r="8" spans="1:9" s="1" customFormat="1" ht="63.75" x14ac:dyDescent="0.25">
      <c r="A8" s="64">
        <v>2</v>
      </c>
      <c r="B8" s="138" t="s">
        <v>11</v>
      </c>
      <c r="C8" s="138" t="s">
        <v>11</v>
      </c>
      <c r="D8" s="133">
        <v>7024023465</v>
      </c>
      <c r="E8" s="138" t="s">
        <v>2757</v>
      </c>
      <c r="F8" s="138" t="s">
        <v>13</v>
      </c>
      <c r="G8" s="94">
        <v>45.341999999999999</v>
      </c>
      <c r="H8" s="182" t="s">
        <v>10</v>
      </c>
      <c r="I8" s="138" t="s">
        <v>2945</v>
      </c>
    </row>
    <row r="9" spans="1:9" s="1" customFormat="1" ht="63.75" x14ac:dyDescent="0.25">
      <c r="A9" s="69">
        <v>3</v>
      </c>
      <c r="B9" s="138" t="s">
        <v>14</v>
      </c>
      <c r="C9" s="133">
        <v>1027001685072</v>
      </c>
      <c r="D9" s="133">
        <v>7024012505</v>
      </c>
      <c r="E9" s="138" t="s">
        <v>15</v>
      </c>
      <c r="F9" s="209" t="s">
        <v>16</v>
      </c>
      <c r="G9" s="94">
        <v>-3.0390000000000001</v>
      </c>
      <c r="H9" s="182" t="s">
        <v>32</v>
      </c>
      <c r="I9" s="138" t="s">
        <v>2945</v>
      </c>
    </row>
    <row r="10" spans="1:9" s="1" customFormat="1" ht="63.75" x14ac:dyDescent="0.25">
      <c r="A10" s="69">
        <v>4</v>
      </c>
      <c r="B10" s="138" t="s">
        <v>17</v>
      </c>
      <c r="C10" s="133">
        <v>1027001684676</v>
      </c>
      <c r="D10" s="133">
        <v>7019027016</v>
      </c>
      <c r="E10" s="138" t="s">
        <v>15</v>
      </c>
      <c r="F10" s="216"/>
      <c r="G10" s="94">
        <v>4.9610000000000003</v>
      </c>
      <c r="H10" s="182" t="s">
        <v>32</v>
      </c>
      <c r="I10" s="138" t="s">
        <v>2945</v>
      </c>
    </row>
    <row r="11" spans="1:9" s="1" customFormat="1" ht="63.75" x14ac:dyDescent="0.25">
      <c r="A11" s="64">
        <v>5</v>
      </c>
      <c r="B11" s="138" t="s">
        <v>18</v>
      </c>
      <c r="C11" s="133">
        <v>1027000860534</v>
      </c>
      <c r="D11" s="133">
        <v>7017016869</v>
      </c>
      <c r="E11" s="138" t="s">
        <v>19</v>
      </c>
      <c r="F11" s="216"/>
      <c r="G11" s="94">
        <v>0.17899999999999999</v>
      </c>
      <c r="H11" s="182" t="s">
        <v>32</v>
      </c>
      <c r="I11" s="138" t="s">
        <v>2945</v>
      </c>
    </row>
    <row r="12" spans="1:9" s="1" customFormat="1" ht="63.75" x14ac:dyDescent="0.25">
      <c r="A12" s="69">
        <v>6</v>
      </c>
      <c r="B12" s="138" t="s">
        <v>20</v>
      </c>
      <c r="C12" s="127">
        <v>304702408900013</v>
      </c>
      <c r="D12" s="131">
        <v>702400159119</v>
      </c>
      <c r="E12" s="138" t="s">
        <v>2779</v>
      </c>
      <c r="F12" s="216"/>
      <c r="G12" s="94">
        <v>6.9610000000000003</v>
      </c>
      <c r="H12" s="182" t="s">
        <v>32</v>
      </c>
      <c r="I12" s="138" t="s">
        <v>2945</v>
      </c>
    </row>
    <row r="13" spans="1:9" s="1" customFormat="1" ht="63.75" x14ac:dyDescent="0.25">
      <c r="A13" s="69">
        <v>7</v>
      </c>
      <c r="B13" s="138" t="s">
        <v>21</v>
      </c>
      <c r="C13" s="133">
        <v>1087024001052</v>
      </c>
      <c r="D13" s="133">
        <v>7024028520</v>
      </c>
      <c r="E13" s="138" t="s">
        <v>22</v>
      </c>
      <c r="F13" s="211"/>
      <c r="G13" s="94">
        <v>0</v>
      </c>
      <c r="H13" s="182" t="s">
        <v>10</v>
      </c>
      <c r="I13" s="138" t="s">
        <v>2945</v>
      </c>
    </row>
    <row r="14" spans="1:9" s="1" customFormat="1" ht="63.75" x14ac:dyDescent="0.25">
      <c r="A14" s="64">
        <v>8</v>
      </c>
      <c r="B14" s="138" t="s">
        <v>2785</v>
      </c>
      <c r="C14" s="131">
        <v>1177031060194</v>
      </c>
      <c r="D14" s="160">
        <v>7024042274</v>
      </c>
      <c r="E14" s="138" t="s">
        <v>23</v>
      </c>
      <c r="F14" s="138" t="s">
        <v>24</v>
      </c>
      <c r="G14" s="94">
        <v>-3.0390000000000001</v>
      </c>
      <c r="H14" s="138" t="s">
        <v>32</v>
      </c>
      <c r="I14" s="138" t="s">
        <v>2945</v>
      </c>
    </row>
    <row r="15" spans="1:9" s="1" customFormat="1" ht="63.75" x14ac:dyDescent="0.25">
      <c r="A15" s="69">
        <v>9</v>
      </c>
      <c r="B15" s="138" t="s">
        <v>25</v>
      </c>
      <c r="C15" s="128" t="s">
        <v>26</v>
      </c>
      <c r="D15" s="128" t="s">
        <v>26</v>
      </c>
      <c r="E15" s="138" t="s">
        <v>15</v>
      </c>
      <c r="F15" s="138" t="s">
        <v>27</v>
      </c>
      <c r="G15" s="94">
        <v>-3.9E-2</v>
      </c>
      <c r="H15" s="138" t="s">
        <v>32</v>
      </c>
      <c r="I15" s="138" t="s">
        <v>2945</v>
      </c>
    </row>
    <row r="16" spans="1:9" s="1" customFormat="1" ht="63.75" x14ac:dyDescent="0.25">
      <c r="A16" s="69">
        <v>10</v>
      </c>
      <c r="B16" s="138" t="s">
        <v>28</v>
      </c>
      <c r="C16" s="133">
        <v>304702426100053</v>
      </c>
      <c r="D16" s="133" t="s">
        <v>29</v>
      </c>
      <c r="E16" s="138" t="s">
        <v>30</v>
      </c>
      <c r="F16" s="138" t="s">
        <v>31</v>
      </c>
      <c r="G16" s="94">
        <v>-3.9E-2</v>
      </c>
      <c r="H16" s="138" t="s">
        <v>32</v>
      </c>
      <c r="I16" s="138" t="s">
        <v>2945</v>
      </c>
    </row>
    <row r="17" spans="1:9" s="1" customFormat="1" ht="63.75" x14ac:dyDescent="0.25">
      <c r="A17" s="64">
        <v>11</v>
      </c>
      <c r="B17" s="138" t="s">
        <v>160</v>
      </c>
      <c r="C17" s="133"/>
      <c r="D17" s="133"/>
      <c r="E17" s="138" t="s">
        <v>40</v>
      </c>
      <c r="F17" s="138" t="s">
        <v>34</v>
      </c>
      <c r="G17" s="94">
        <v>0.17899999999999999</v>
      </c>
      <c r="H17" s="138" t="s">
        <v>32</v>
      </c>
      <c r="I17" s="138" t="s">
        <v>2945</v>
      </c>
    </row>
    <row r="18" spans="1:9" s="1" customFormat="1" ht="63.75" x14ac:dyDescent="0.25">
      <c r="A18" s="69">
        <v>12</v>
      </c>
      <c r="B18" s="138" t="s">
        <v>3095</v>
      </c>
      <c r="C18" s="128" t="s">
        <v>26</v>
      </c>
      <c r="D18" s="128" t="s">
        <v>26</v>
      </c>
      <c r="E18" s="138" t="s">
        <v>35</v>
      </c>
      <c r="F18" s="209" t="s">
        <v>36</v>
      </c>
      <c r="G18" s="94">
        <v>0.17899999999999999</v>
      </c>
      <c r="H18" s="138" t="s">
        <v>32</v>
      </c>
      <c r="I18" s="138" t="s">
        <v>2945</v>
      </c>
    </row>
    <row r="19" spans="1:9" s="1" customFormat="1" ht="63.75" x14ac:dyDescent="0.25">
      <c r="A19" s="69">
        <v>13</v>
      </c>
      <c r="B19" s="138" t="s">
        <v>3096</v>
      </c>
      <c r="C19" s="131">
        <v>1127024001521</v>
      </c>
      <c r="D19" s="131" t="s">
        <v>39</v>
      </c>
      <c r="E19" s="138" t="s">
        <v>40</v>
      </c>
      <c r="F19" s="211"/>
      <c r="G19" s="94">
        <v>0.17899999999999999</v>
      </c>
      <c r="H19" s="138" t="s">
        <v>10</v>
      </c>
      <c r="I19" s="138" t="s">
        <v>2945</v>
      </c>
    </row>
    <row r="20" spans="1:9" s="1" customFormat="1" ht="63.75" x14ac:dyDescent="0.25">
      <c r="A20" s="64">
        <v>14</v>
      </c>
      <c r="B20" s="138" t="s">
        <v>1456</v>
      </c>
      <c r="C20" s="131">
        <v>1027000876946</v>
      </c>
      <c r="D20" s="131">
        <v>7017039030</v>
      </c>
      <c r="E20" s="138" t="s">
        <v>82</v>
      </c>
      <c r="F20" s="138" t="s">
        <v>38</v>
      </c>
      <c r="G20" s="94">
        <v>12.023999999999999</v>
      </c>
      <c r="H20" s="138" t="s">
        <v>32</v>
      </c>
      <c r="I20" s="138" t="s">
        <v>2945</v>
      </c>
    </row>
    <row r="21" spans="1:9" s="1" customFormat="1" ht="63.75" x14ac:dyDescent="0.25">
      <c r="A21" s="69">
        <v>15</v>
      </c>
      <c r="B21" s="138" t="s">
        <v>41</v>
      </c>
      <c r="C21" s="133">
        <v>307702433100021</v>
      </c>
      <c r="D21" s="133" t="s">
        <v>42</v>
      </c>
      <c r="E21" s="138" t="s">
        <v>40</v>
      </c>
      <c r="F21" s="138" t="s">
        <v>43</v>
      </c>
      <c r="G21" s="94">
        <v>3.1789999999999998</v>
      </c>
      <c r="H21" s="138" t="s">
        <v>32</v>
      </c>
      <c r="I21" s="138" t="s">
        <v>2945</v>
      </c>
    </row>
    <row r="22" spans="1:9" s="1" customFormat="1" ht="63.75" x14ac:dyDescent="0.25">
      <c r="A22" s="69">
        <v>16</v>
      </c>
      <c r="B22" s="138" t="s">
        <v>44</v>
      </c>
      <c r="C22" s="133">
        <v>304702414300083</v>
      </c>
      <c r="D22" s="133" t="s">
        <v>45</v>
      </c>
      <c r="E22" s="138" t="s">
        <v>30</v>
      </c>
      <c r="F22" s="138" t="s">
        <v>46</v>
      </c>
      <c r="G22" s="94">
        <v>-3.0390000000000001</v>
      </c>
      <c r="H22" s="138" t="s">
        <v>32</v>
      </c>
      <c r="I22" s="138" t="s">
        <v>2945</v>
      </c>
    </row>
    <row r="23" spans="1:9" s="1" customFormat="1" ht="63.75" x14ac:dyDescent="0.25">
      <c r="A23" s="64">
        <v>17</v>
      </c>
      <c r="B23" s="138" t="s">
        <v>47</v>
      </c>
      <c r="C23" s="133">
        <v>304702412800121</v>
      </c>
      <c r="D23" s="133">
        <v>702405704713</v>
      </c>
      <c r="E23" s="138" t="s">
        <v>33</v>
      </c>
      <c r="F23" s="138" t="s">
        <v>48</v>
      </c>
      <c r="G23" s="94">
        <v>-1.97</v>
      </c>
      <c r="H23" s="138" t="s">
        <v>32</v>
      </c>
      <c r="I23" s="138" t="s">
        <v>2945</v>
      </c>
    </row>
    <row r="24" spans="1:9" s="1" customFormat="1" ht="63.75" x14ac:dyDescent="0.25">
      <c r="A24" s="69">
        <v>18</v>
      </c>
      <c r="B24" s="138" t="s">
        <v>2786</v>
      </c>
      <c r="C24" s="131"/>
      <c r="D24" s="131"/>
      <c r="E24" s="138" t="s">
        <v>49</v>
      </c>
      <c r="F24" s="138" t="s">
        <v>50</v>
      </c>
      <c r="G24" s="94">
        <v>-3.9E-2</v>
      </c>
      <c r="H24" s="138" t="s">
        <v>32</v>
      </c>
      <c r="I24" s="138" t="s">
        <v>2945</v>
      </c>
    </row>
    <row r="25" spans="1:9" s="1" customFormat="1" ht="63.75" x14ac:dyDescent="0.25">
      <c r="A25" s="69">
        <v>19</v>
      </c>
      <c r="B25" s="138" t="s">
        <v>2762</v>
      </c>
      <c r="C25" s="133"/>
      <c r="D25" s="133"/>
      <c r="E25" s="138" t="s">
        <v>49</v>
      </c>
      <c r="F25" s="138" t="s">
        <v>51</v>
      </c>
      <c r="G25" s="94">
        <v>1.9610000000000001</v>
      </c>
      <c r="H25" s="138" t="s">
        <v>32</v>
      </c>
      <c r="I25" s="138" t="s">
        <v>2945</v>
      </c>
    </row>
    <row r="26" spans="1:9" s="1" customFormat="1" ht="63.75" x14ac:dyDescent="0.25">
      <c r="A26" s="64">
        <v>20</v>
      </c>
      <c r="B26" s="138" t="s">
        <v>2762</v>
      </c>
      <c r="C26" s="133"/>
      <c r="D26" s="133"/>
      <c r="E26" s="138" t="s">
        <v>49</v>
      </c>
      <c r="F26" s="138" t="s">
        <v>52</v>
      </c>
      <c r="G26" s="94">
        <v>1.9610000000000001</v>
      </c>
      <c r="H26" s="138" t="s">
        <v>32</v>
      </c>
      <c r="I26" s="138" t="s">
        <v>2945</v>
      </c>
    </row>
    <row r="27" spans="1:9" s="1" customFormat="1" ht="63.75" x14ac:dyDescent="0.25">
      <c r="A27" s="69">
        <v>21</v>
      </c>
      <c r="B27" s="138" t="s">
        <v>2786</v>
      </c>
      <c r="C27" s="131"/>
      <c r="D27" s="131"/>
      <c r="E27" s="138" t="s">
        <v>53</v>
      </c>
      <c r="F27" s="209" t="s">
        <v>54</v>
      </c>
      <c r="G27" s="94">
        <v>1.9610000000000001</v>
      </c>
      <c r="H27" s="138" t="s">
        <v>32</v>
      </c>
      <c r="I27" s="138" t="s">
        <v>2945</v>
      </c>
    </row>
    <row r="28" spans="1:9" s="1" customFormat="1" ht="63.75" x14ac:dyDescent="0.25">
      <c r="A28" s="69">
        <v>22</v>
      </c>
      <c r="B28" s="138" t="s">
        <v>55</v>
      </c>
      <c r="C28" s="133">
        <v>304702422400026</v>
      </c>
      <c r="D28" s="133">
        <v>702400696106</v>
      </c>
      <c r="E28" s="138" t="s">
        <v>56</v>
      </c>
      <c r="F28" s="211"/>
      <c r="G28" s="94">
        <v>1.9610000000000001</v>
      </c>
      <c r="H28" s="138" t="s">
        <v>32</v>
      </c>
      <c r="I28" s="138" t="s">
        <v>2945</v>
      </c>
    </row>
    <row r="29" spans="1:9" s="1" customFormat="1" ht="63.75" x14ac:dyDescent="0.25">
      <c r="A29" s="64">
        <v>23</v>
      </c>
      <c r="B29" s="138" t="s">
        <v>57</v>
      </c>
      <c r="C29" s="133">
        <v>1027000871072</v>
      </c>
      <c r="D29" s="128">
        <v>7018002996</v>
      </c>
      <c r="E29" s="138" t="s">
        <v>58</v>
      </c>
      <c r="F29" s="138" t="s">
        <v>59</v>
      </c>
      <c r="G29" s="94">
        <v>1.9610000000000001</v>
      </c>
      <c r="H29" s="138" t="s">
        <v>32</v>
      </c>
      <c r="I29" s="138" t="s">
        <v>2945</v>
      </c>
    </row>
    <row r="30" spans="1:9" s="1" customFormat="1" ht="63.75" x14ac:dyDescent="0.25">
      <c r="A30" s="69">
        <v>24</v>
      </c>
      <c r="B30" s="138" t="s">
        <v>21</v>
      </c>
      <c r="C30" s="133">
        <v>1087024001052</v>
      </c>
      <c r="D30" s="133">
        <v>7024028520</v>
      </c>
      <c r="E30" s="138" t="s">
        <v>22</v>
      </c>
      <c r="F30" s="138" t="s">
        <v>60</v>
      </c>
      <c r="G30" s="49" t="s">
        <v>2849</v>
      </c>
      <c r="H30" s="138" t="s">
        <v>10</v>
      </c>
      <c r="I30" s="138" t="s">
        <v>2945</v>
      </c>
    </row>
    <row r="31" spans="1:9" s="1" customFormat="1" ht="63.75" x14ac:dyDescent="0.25">
      <c r="A31" s="69">
        <v>25</v>
      </c>
      <c r="B31" s="140" t="s">
        <v>61</v>
      </c>
      <c r="C31" s="136">
        <v>1037000362002</v>
      </c>
      <c r="D31" s="136">
        <v>7024021531</v>
      </c>
      <c r="E31" s="138" t="s">
        <v>62</v>
      </c>
      <c r="F31" s="209" t="s">
        <v>63</v>
      </c>
      <c r="G31" s="94">
        <v>43.079000000000001</v>
      </c>
      <c r="H31" s="138" t="s">
        <v>104</v>
      </c>
      <c r="I31" s="138" t="s">
        <v>2945</v>
      </c>
    </row>
    <row r="32" spans="1:9" s="1" customFormat="1" ht="63.75" x14ac:dyDescent="0.25">
      <c r="A32" s="64">
        <v>26</v>
      </c>
      <c r="B32" s="140" t="s">
        <v>61</v>
      </c>
      <c r="C32" s="136">
        <v>1037000362002</v>
      </c>
      <c r="D32" s="136">
        <v>7024021531</v>
      </c>
      <c r="E32" s="138" t="s">
        <v>65</v>
      </c>
      <c r="F32" s="211"/>
      <c r="G32" s="94">
        <v>19.937000000000001</v>
      </c>
      <c r="H32" s="138" t="s">
        <v>104</v>
      </c>
      <c r="I32" s="138" t="s">
        <v>2945</v>
      </c>
    </row>
    <row r="33" spans="1:9" s="1" customFormat="1" ht="63.75" x14ac:dyDescent="0.25">
      <c r="A33" s="69">
        <v>27</v>
      </c>
      <c r="B33" s="138" t="s">
        <v>66</v>
      </c>
      <c r="C33" s="133">
        <v>1087024001052</v>
      </c>
      <c r="D33" s="133">
        <v>7024028520</v>
      </c>
      <c r="E33" s="138" t="s">
        <v>22</v>
      </c>
      <c r="F33" s="138" t="s">
        <v>67</v>
      </c>
      <c r="G33" s="49" t="s">
        <v>2849</v>
      </c>
      <c r="H33" s="138" t="s">
        <v>10</v>
      </c>
      <c r="I33" s="138" t="s">
        <v>2945</v>
      </c>
    </row>
    <row r="34" spans="1:9" s="1" customFormat="1" ht="63.75" x14ac:dyDescent="0.25">
      <c r="A34" s="69">
        <v>28</v>
      </c>
      <c r="B34" s="138" t="s">
        <v>68</v>
      </c>
      <c r="C34" s="133">
        <v>304702405000057</v>
      </c>
      <c r="D34" s="133">
        <v>702402985865</v>
      </c>
      <c r="E34" s="138" t="s">
        <v>49</v>
      </c>
      <c r="F34" s="209" t="s">
        <v>69</v>
      </c>
      <c r="G34" s="94">
        <v>1.9610000000000001</v>
      </c>
      <c r="H34" s="138" t="s">
        <v>32</v>
      </c>
      <c r="I34" s="138" t="s">
        <v>2945</v>
      </c>
    </row>
    <row r="35" spans="1:9" s="1" customFormat="1" ht="63.75" x14ac:dyDescent="0.25">
      <c r="A35" s="64">
        <v>29</v>
      </c>
      <c r="B35" s="138" t="s">
        <v>221</v>
      </c>
      <c r="C35" s="131">
        <v>1067024009832</v>
      </c>
      <c r="D35" s="131">
        <v>7024024290</v>
      </c>
      <c r="E35" s="138" t="s">
        <v>49</v>
      </c>
      <c r="F35" s="211"/>
      <c r="G35" s="94">
        <v>1.9610000000000001</v>
      </c>
      <c r="H35" s="138" t="s">
        <v>32</v>
      </c>
      <c r="I35" s="138" t="s">
        <v>2945</v>
      </c>
    </row>
    <row r="36" spans="1:9" s="1" customFormat="1" ht="63.75" x14ac:dyDescent="0.25">
      <c r="A36" s="69">
        <v>30</v>
      </c>
      <c r="B36" s="138" t="s">
        <v>70</v>
      </c>
      <c r="C36" s="133">
        <v>1027000898077</v>
      </c>
      <c r="D36" s="133">
        <v>7019031365</v>
      </c>
      <c r="E36" s="138" t="s">
        <v>15</v>
      </c>
      <c r="F36" s="209" t="s">
        <v>71</v>
      </c>
      <c r="G36" s="94">
        <v>11.961</v>
      </c>
      <c r="H36" s="138" t="s">
        <v>32</v>
      </c>
      <c r="I36" s="138" t="s">
        <v>2945</v>
      </c>
    </row>
    <row r="37" spans="1:9" s="1" customFormat="1" ht="89.25" x14ac:dyDescent="0.25">
      <c r="A37" s="69">
        <v>31</v>
      </c>
      <c r="B37" s="138" t="s">
        <v>72</v>
      </c>
      <c r="C37" s="131">
        <v>1027001686084</v>
      </c>
      <c r="D37" s="128">
        <v>7024018835</v>
      </c>
      <c r="E37" s="138" t="s">
        <v>73</v>
      </c>
      <c r="F37" s="216"/>
      <c r="G37" s="94">
        <v>11.961</v>
      </c>
      <c r="H37" s="138" t="s">
        <v>32</v>
      </c>
      <c r="I37" s="138" t="s">
        <v>2945</v>
      </c>
    </row>
    <row r="38" spans="1:9" s="1" customFormat="1" ht="63.75" x14ac:dyDescent="0.25">
      <c r="A38" s="64">
        <v>32</v>
      </c>
      <c r="B38" s="138" t="s">
        <v>74</v>
      </c>
      <c r="C38" s="133">
        <v>1067024001912</v>
      </c>
      <c r="D38" s="133">
        <v>7024023881</v>
      </c>
      <c r="E38" s="138" t="s">
        <v>37</v>
      </c>
      <c r="F38" s="216"/>
      <c r="G38" s="94">
        <v>32.024000000000001</v>
      </c>
      <c r="H38" s="138" t="s">
        <v>6</v>
      </c>
      <c r="I38" s="138" t="s">
        <v>2945</v>
      </c>
    </row>
    <row r="39" spans="1:9" s="1" customFormat="1" ht="63.75" x14ac:dyDescent="0.25">
      <c r="A39" s="69">
        <v>33</v>
      </c>
      <c r="B39" s="138" t="s">
        <v>75</v>
      </c>
      <c r="C39" s="133">
        <v>1047000347481</v>
      </c>
      <c r="D39" s="133">
        <v>7024021595</v>
      </c>
      <c r="E39" s="138" t="s">
        <v>73</v>
      </c>
      <c r="F39" s="216"/>
      <c r="G39" s="94">
        <v>5.1790000000000003</v>
      </c>
      <c r="H39" s="138" t="s">
        <v>32</v>
      </c>
      <c r="I39" s="138" t="s">
        <v>2945</v>
      </c>
    </row>
    <row r="40" spans="1:9" s="1" customFormat="1" ht="63.75" x14ac:dyDescent="0.25">
      <c r="A40" s="69">
        <v>34</v>
      </c>
      <c r="B40" s="138" t="s">
        <v>76</v>
      </c>
      <c r="C40" s="131">
        <v>307702410600055</v>
      </c>
      <c r="D40" s="131">
        <v>702406883600</v>
      </c>
      <c r="E40" s="138" t="s">
        <v>77</v>
      </c>
      <c r="F40" s="216"/>
      <c r="G40" s="94">
        <v>32.250999999999998</v>
      </c>
      <c r="H40" s="138" t="s">
        <v>104</v>
      </c>
      <c r="I40" s="138" t="s">
        <v>2945</v>
      </c>
    </row>
    <row r="41" spans="1:9" s="1" customFormat="1" ht="63.75" x14ac:dyDescent="0.25">
      <c r="A41" s="64">
        <v>35</v>
      </c>
      <c r="B41" s="138" t="s">
        <v>78</v>
      </c>
      <c r="C41" s="131">
        <v>304702408900046</v>
      </c>
      <c r="D41" s="131">
        <v>702400341030</v>
      </c>
      <c r="E41" s="138" t="s">
        <v>79</v>
      </c>
      <c r="F41" s="211"/>
      <c r="G41" s="94">
        <v>4.9610000000000003</v>
      </c>
      <c r="H41" s="138" t="s">
        <v>32</v>
      </c>
      <c r="I41" s="138" t="s">
        <v>2945</v>
      </c>
    </row>
    <row r="42" spans="1:9" s="1" customFormat="1" ht="63.75" x14ac:dyDescent="0.25">
      <c r="A42" s="69">
        <v>36</v>
      </c>
      <c r="B42" s="138" t="s">
        <v>80</v>
      </c>
      <c r="C42" s="133">
        <v>1037000122280</v>
      </c>
      <c r="D42" s="133">
        <v>7017071644</v>
      </c>
      <c r="E42" s="138" t="s">
        <v>19</v>
      </c>
      <c r="F42" s="138" t="s">
        <v>81</v>
      </c>
      <c r="G42" s="94">
        <v>0.17899999999999999</v>
      </c>
      <c r="H42" s="138" t="s">
        <v>32</v>
      </c>
      <c r="I42" s="138" t="s">
        <v>2945</v>
      </c>
    </row>
    <row r="43" spans="1:9" s="1" customFormat="1" ht="63.75" x14ac:dyDescent="0.25">
      <c r="A43" s="69">
        <v>37</v>
      </c>
      <c r="B43" s="138" t="s">
        <v>2787</v>
      </c>
      <c r="C43" s="131"/>
      <c r="D43" s="131"/>
      <c r="E43" s="138" t="s">
        <v>82</v>
      </c>
      <c r="F43" s="138" t="s">
        <v>83</v>
      </c>
      <c r="G43" s="94">
        <v>-3.0390000000000001</v>
      </c>
      <c r="H43" s="138" t="s">
        <v>32</v>
      </c>
      <c r="I43" s="138" t="s">
        <v>2945</v>
      </c>
    </row>
    <row r="44" spans="1:9" s="1" customFormat="1" ht="63.75" x14ac:dyDescent="0.25">
      <c r="A44" s="64">
        <v>38</v>
      </c>
      <c r="B44" s="138" t="s">
        <v>2788</v>
      </c>
      <c r="C44" s="183">
        <v>1077024001669</v>
      </c>
      <c r="D44" s="133">
        <v>7024027276</v>
      </c>
      <c r="E44" s="138" t="s">
        <v>15</v>
      </c>
      <c r="F44" s="209" t="s">
        <v>84</v>
      </c>
      <c r="G44" s="94">
        <v>-3.0390000000000001</v>
      </c>
      <c r="H44" s="138" t="s">
        <v>32</v>
      </c>
      <c r="I44" s="138" t="s">
        <v>2945</v>
      </c>
    </row>
    <row r="45" spans="1:9" s="1" customFormat="1" ht="63.75" x14ac:dyDescent="0.25">
      <c r="A45" s="69">
        <v>39</v>
      </c>
      <c r="B45" s="138" t="s">
        <v>85</v>
      </c>
      <c r="C45" s="133">
        <v>304702430300126</v>
      </c>
      <c r="D45" s="133">
        <v>702404588408</v>
      </c>
      <c r="E45" s="138" t="s">
        <v>15</v>
      </c>
      <c r="F45" s="211"/>
      <c r="G45" s="94">
        <v>-3.0390000000000001</v>
      </c>
      <c r="H45" s="138" t="s">
        <v>32</v>
      </c>
      <c r="I45" s="138" t="s">
        <v>2945</v>
      </c>
    </row>
    <row r="46" spans="1:9" s="1" customFormat="1" ht="63.75" x14ac:dyDescent="0.25">
      <c r="A46" s="69">
        <v>40</v>
      </c>
      <c r="B46" s="138" t="s">
        <v>88</v>
      </c>
      <c r="C46" s="131">
        <v>1167031074980</v>
      </c>
      <c r="D46" s="131">
        <v>7024042098</v>
      </c>
      <c r="E46" s="138" t="s">
        <v>89</v>
      </c>
      <c r="F46" s="138" t="s">
        <v>90</v>
      </c>
      <c r="G46" s="94">
        <v>19.332999999999998</v>
      </c>
      <c r="H46" s="138" t="s">
        <v>10</v>
      </c>
      <c r="I46" s="138" t="s">
        <v>2945</v>
      </c>
    </row>
    <row r="47" spans="1:9" s="1" customFormat="1" ht="63.75" x14ac:dyDescent="0.25">
      <c r="A47" s="64">
        <v>41</v>
      </c>
      <c r="B47" s="138" t="s">
        <v>91</v>
      </c>
      <c r="C47" s="133">
        <v>304702413400052</v>
      </c>
      <c r="D47" s="133">
        <v>702401002689</v>
      </c>
      <c r="E47" s="138" t="s">
        <v>2757</v>
      </c>
      <c r="F47" s="138" t="s">
        <v>92</v>
      </c>
      <c r="G47" s="94">
        <v>45.341999999999999</v>
      </c>
      <c r="H47" s="138" t="s">
        <v>120</v>
      </c>
      <c r="I47" s="138" t="s">
        <v>2945</v>
      </c>
    </row>
    <row r="48" spans="1:9" s="1" customFormat="1" ht="63.75" x14ac:dyDescent="0.25">
      <c r="A48" s="69">
        <v>42</v>
      </c>
      <c r="B48" s="138" t="s">
        <v>21</v>
      </c>
      <c r="C48" s="133">
        <v>1087024001052</v>
      </c>
      <c r="D48" s="133">
        <v>7024028520</v>
      </c>
      <c r="E48" s="138" t="s">
        <v>22</v>
      </c>
      <c r="F48" s="138" t="s">
        <v>93</v>
      </c>
      <c r="G48" s="49" t="s">
        <v>2849</v>
      </c>
      <c r="H48" s="138" t="s">
        <v>10</v>
      </c>
      <c r="I48" s="138" t="s">
        <v>2945</v>
      </c>
    </row>
    <row r="49" spans="1:9" s="1" customFormat="1" ht="63.75" customHeight="1" x14ac:dyDescent="0.25">
      <c r="A49" s="69">
        <v>43</v>
      </c>
      <c r="B49" s="140" t="s">
        <v>220</v>
      </c>
      <c r="C49" s="139">
        <v>1027001684852</v>
      </c>
      <c r="D49" s="152">
        <v>7024009319</v>
      </c>
      <c r="E49" s="138" t="s">
        <v>94</v>
      </c>
      <c r="F49" s="138" t="s">
        <v>95</v>
      </c>
      <c r="G49" s="94">
        <v>83.078999999999994</v>
      </c>
      <c r="H49" s="138" t="s">
        <v>120</v>
      </c>
      <c r="I49" s="138" t="s">
        <v>2945</v>
      </c>
    </row>
    <row r="50" spans="1:9" s="1" customFormat="1" ht="114.75" x14ac:dyDescent="0.25">
      <c r="A50" s="64">
        <v>44</v>
      </c>
      <c r="B50" s="140" t="s">
        <v>220</v>
      </c>
      <c r="C50" s="139">
        <v>1027001684852</v>
      </c>
      <c r="D50" s="152">
        <v>7024009319</v>
      </c>
      <c r="E50" s="138" t="s">
        <v>96</v>
      </c>
      <c r="F50" s="138" t="s">
        <v>97</v>
      </c>
      <c r="G50" s="94">
        <v>41.936999999999998</v>
      </c>
      <c r="H50" s="138" t="s">
        <v>32</v>
      </c>
      <c r="I50" s="138" t="s">
        <v>2945</v>
      </c>
    </row>
    <row r="51" spans="1:9" s="1" customFormat="1" ht="114.75" x14ac:dyDescent="0.25">
      <c r="A51" s="69">
        <v>45</v>
      </c>
      <c r="B51" s="140" t="s">
        <v>220</v>
      </c>
      <c r="C51" s="139">
        <v>1027001684852</v>
      </c>
      <c r="D51" s="152">
        <v>7024009319</v>
      </c>
      <c r="E51" s="138" t="s">
        <v>65</v>
      </c>
      <c r="F51" s="138" t="s">
        <v>98</v>
      </c>
      <c r="G51" s="94">
        <v>37.936999999999998</v>
      </c>
      <c r="H51" s="138" t="s">
        <v>6</v>
      </c>
      <c r="I51" s="138" t="s">
        <v>2945</v>
      </c>
    </row>
    <row r="52" spans="1:9" s="1" customFormat="1" ht="114.75" x14ac:dyDescent="0.25">
      <c r="A52" s="69">
        <v>46</v>
      </c>
      <c r="B52" s="140" t="s">
        <v>220</v>
      </c>
      <c r="C52" s="139">
        <v>1027001684852</v>
      </c>
      <c r="D52" s="152">
        <v>7024009319</v>
      </c>
      <c r="E52" s="138" t="s">
        <v>99</v>
      </c>
      <c r="F52" s="138" t="s">
        <v>100</v>
      </c>
      <c r="G52" s="94">
        <v>37.936999999999998</v>
      </c>
      <c r="H52" s="138" t="s">
        <v>104</v>
      </c>
      <c r="I52" s="138" t="s">
        <v>2945</v>
      </c>
    </row>
    <row r="53" spans="1:9" s="1" customFormat="1" ht="114.75" x14ac:dyDescent="0.25">
      <c r="A53" s="64">
        <v>47</v>
      </c>
      <c r="B53" s="138" t="s">
        <v>220</v>
      </c>
      <c r="C53" s="131">
        <v>1027001684852</v>
      </c>
      <c r="D53" s="128">
        <v>7024009319</v>
      </c>
      <c r="E53" s="138" t="s">
        <v>101</v>
      </c>
      <c r="F53" s="138" t="s">
        <v>2614</v>
      </c>
      <c r="G53" s="94">
        <v>37.936999999999998</v>
      </c>
      <c r="H53" s="138" t="s">
        <v>32</v>
      </c>
      <c r="I53" s="138" t="s">
        <v>2945</v>
      </c>
    </row>
    <row r="54" spans="1:9" s="1" customFormat="1" ht="89.25" x14ac:dyDescent="0.25">
      <c r="A54" s="69">
        <v>48</v>
      </c>
      <c r="B54" s="142" t="s">
        <v>2664</v>
      </c>
      <c r="C54" s="183">
        <v>318703100086833</v>
      </c>
      <c r="D54" s="141">
        <v>702400966070</v>
      </c>
      <c r="E54" s="209" t="s">
        <v>102</v>
      </c>
      <c r="F54" s="138" t="s">
        <v>2665</v>
      </c>
      <c r="G54" s="94">
        <v>16.960999999999999</v>
      </c>
      <c r="H54" s="138" t="s">
        <v>32</v>
      </c>
      <c r="I54" s="138" t="s">
        <v>2945</v>
      </c>
    </row>
    <row r="55" spans="1:9" s="1" customFormat="1" ht="255" x14ac:dyDescent="0.25">
      <c r="A55" s="69">
        <v>49</v>
      </c>
      <c r="B55" s="138" t="s">
        <v>2615</v>
      </c>
      <c r="C55" s="159">
        <v>309702409800030</v>
      </c>
      <c r="D55" s="159">
        <v>702404433210</v>
      </c>
      <c r="E55" s="216"/>
      <c r="F55" s="138" t="s">
        <v>103</v>
      </c>
      <c r="G55" s="94">
        <v>19.960999999999999</v>
      </c>
      <c r="H55" s="138" t="s">
        <v>104</v>
      </c>
      <c r="I55" s="138" t="s">
        <v>2945</v>
      </c>
    </row>
    <row r="56" spans="1:9" s="1" customFormat="1" ht="165.75" x14ac:dyDescent="0.25">
      <c r="A56" s="64">
        <v>50</v>
      </c>
      <c r="B56" s="138" t="s">
        <v>2646</v>
      </c>
      <c r="C56" s="131" t="s">
        <v>2637</v>
      </c>
      <c r="D56" s="131" t="s">
        <v>2638</v>
      </c>
      <c r="E56" s="216"/>
      <c r="F56" s="138" t="s">
        <v>2634</v>
      </c>
      <c r="G56" s="94">
        <v>14.961</v>
      </c>
      <c r="H56" s="138" t="s">
        <v>104</v>
      </c>
      <c r="I56" s="138" t="s">
        <v>2945</v>
      </c>
    </row>
    <row r="57" spans="1:9" s="1" customFormat="1" ht="140.25" x14ac:dyDescent="0.25">
      <c r="A57" s="69">
        <v>51</v>
      </c>
      <c r="B57" s="138" t="s">
        <v>2761</v>
      </c>
      <c r="C57" s="131">
        <v>1045402463831</v>
      </c>
      <c r="D57" s="131">
        <v>5406277570</v>
      </c>
      <c r="E57" s="216"/>
      <c r="F57" s="138" t="s">
        <v>105</v>
      </c>
      <c r="G57" s="94">
        <v>16.960999999999999</v>
      </c>
      <c r="H57" s="138" t="s">
        <v>32</v>
      </c>
      <c r="I57" s="138" t="s">
        <v>2945</v>
      </c>
    </row>
    <row r="58" spans="1:9" s="1" customFormat="1" ht="63.75" x14ac:dyDescent="0.25">
      <c r="A58" s="69">
        <v>52</v>
      </c>
      <c r="B58" s="138" t="s">
        <v>2635</v>
      </c>
      <c r="C58" s="131">
        <v>304702434100048</v>
      </c>
      <c r="D58" s="131">
        <v>702402032319</v>
      </c>
      <c r="E58" s="216"/>
      <c r="F58" s="138" t="s">
        <v>106</v>
      </c>
      <c r="G58" s="94">
        <v>11.961</v>
      </c>
      <c r="H58" s="138" t="s">
        <v>32</v>
      </c>
      <c r="I58" s="138" t="s">
        <v>2945</v>
      </c>
    </row>
    <row r="59" spans="1:9" s="1" customFormat="1" ht="178.5" x14ac:dyDescent="0.25">
      <c r="A59" s="64">
        <v>53</v>
      </c>
      <c r="B59" s="131" t="s">
        <v>107</v>
      </c>
      <c r="C59" s="131" t="s">
        <v>26</v>
      </c>
      <c r="D59" s="131" t="s">
        <v>26</v>
      </c>
      <c r="E59" s="216"/>
      <c r="F59" s="138" t="s">
        <v>108</v>
      </c>
      <c r="G59" s="94">
        <v>14.961</v>
      </c>
      <c r="H59" s="138" t="s">
        <v>104</v>
      </c>
      <c r="I59" s="138" t="s">
        <v>2945</v>
      </c>
    </row>
    <row r="60" spans="1:9" s="24" customFormat="1" ht="153" x14ac:dyDescent="0.25">
      <c r="A60" s="69">
        <v>54</v>
      </c>
      <c r="B60" s="131" t="s">
        <v>2636</v>
      </c>
      <c r="C60" s="131">
        <v>307702411500023</v>
      </c>
      <c r="D60" s="131">
        <v>702400418236</v>
      </c>
      <c r="E60" s="211"/>
      <c r="F60" s="138" t="s">
        <v>2666</v>
      </c>
      <c r="G60" s="94">
        <v>16.960999999999999</v>
      </c>
      <c r="H60" s="138" t="s">
        <v>104</v>
      </c>
      <c r="I60" s="138" t="s">
        <v>2945</v>
      </c>
    </row>
    <row r="61" spans="1:9" s="1" customFormat="1" ht="63.75" x14ac:dyDescent="0.25">
      <c r="A61" s="69">
        <v>55</v>
      </c>
      <c r="B61" s="138" t="s">
        <v>21</v>
      </c>
      <c r="C61" s="133">
        <v>1087024001052</v>
      </c>
      <c r="D61" s="133">
        <v>7024028520</v>
      </c>
      <c r="E61" s="138" t="s">
        <v>22</v>
      </c>
      <c r="F61" s="138" t="s">
        <v>109</v>
      </c>
      <c r="G61" s="49" t="s">
        <v>2849</v>
      </c>
      <c r="H61" s="138" t="s">
        <v>10</v>
      </c>
      <c r="I61" s="138" t="s">
        <v>2945</v>
      </c>
    </row>
    <row r="62" spans="1:9" s="1" customFormat="1" ht="63.75" x14ac:dyDescent="0.25">
      <c r="A62" s="64">
        <v>56</v>
      </c>
      <c r="B62" s="138" t="s">
        <v>110</v>
      </c>
      <c r="C62" s="131" t="s">
        <v>26</v>
      </c>
      <c r="D62" s="131" t="s">
        <v>26</v>
      </c>
      <c r="E62" s="138" t="s">
        <v>111</v>
      </c>
      <c r="F62" s="209" t="s">
        <v>112</v>
      </c>
      <c r="G62" s="94">
        <v>22.960999999999999</v>
      </c>
      <c r="H62" s="138" t="s">
        <v>32</v>
      </c>
      <c r="I62" s="138" t="s">
        <v>2945</v>
      </c>
    </row>
    <row r="63" spans="1:9" s="1" customFormat="1" ht="63.75" x14ac:dyDescent="0.25">
      <c r="A63" s="69">
        <v>57</v>
      </c>
      <c r="B63" s="138" t="s">
        <v>113</v>
      </c>
      <c r="C63" s="131" t="s">
        <v>26</v>
      </c>
      <c r="D63" s="131" t="s">
        <v>26</v>
      </c>
      <c r="E63" s="138" t="s">
        <v>111</v>
      </c>
      <c r="F63" s="216"/>
      <c r="G63" s="94">
        <v>22.960999999999999</v>
      </c>
      <c r="H63" s="138" t="s">
        <v>32</v>
      </c>
      <c r="I63" s="138" t="s">
        <v>2945</v>
      </c>
    </row>
    <row r="64" spans="1:9" s="1" customFormat="1" ht="63.75" x14ac:dyDescent="0.25">
      <c r="A64" s="69">
        <v>58</v>
      </c>
      <c r="B64" s="138" t="s">
        <v>114</v>
      </c>
      <c r="C64" s="131" t="s">
        <v>26</v>
      </c>
      <c r="D64" s="131" t="s">
        <v>26</v>
      </c>
      <c r="E64" s="138" t="s">
        <v>111</v>
      </c>
      <c r="F64" s="216"/>
      <c r="G64" s="94">
        <v>22.960999999999999</v>
      </c>
      <c r="H64" s="138" t="s">
        <v>32</v>
      </c>
      <c r="I64" s="138" t="s">
        <v>2945</v>
      </c>
    </row>
    <row r="65" spans="1:9" s="1" customFormat="1" ht="63.75" x14ac:dyDescent="0.25">
      <c r="A65" s="64">
        <v>59</v>
      </c>
      <c r="B65" s="138" t="s">
        <v>115</v>
      </c>
      <c r="C65" s="131">
        <v>304702419500020</v>
      </c>
      <c r="D65" s="131">
        <v>702400771530</v>
      </c>
      <c r="E65" s="138" t="s">
        <v>111</v>
      </c>
      <c r="F65" s="211"/>
      <c r="G65" s="94">
        <v>38.024000000000001</v>
      </c>
      <c r="H65" s="138" t="s">
        <v>32</v>
      </c>
      <c r="I65" s="138" t="s">
        <v>2945</v>
      </c>
    </row>
    <row r="66" spans="1:9" s="1" customFormat="1" ht="63.75" x14ac:dyDescent="0.25">
      <c r="A66" s="69">
        <v>60</v>
      </c>
      <c r="B66" s="138" t="s">
        <v>21</v>
      </c>
      <c r="C66" s="133">
        <v>1087024001052</v>
      </c>
      <c r="D66" s="133">
        <v>7024028520</v>
      </c>
      <c r="E66" s="138" t="s">
        <v>22</v>
      </c>
      <c r="F66" s="138" t="s">
        <v>116</v>
      </c>
      <c r="G66" s="49" t="s">
        <v>2849</v>
      </c>
      <c r="H66" s="138" t="s">
        <v>10</v>
      </c>
      <c r="I66" s="138" t="s">
        <v>2945</v>
      </c>
    </row>
    <row r="67" spans="1:9" s="1" customFormat="1" ht="63.75" x14ac:dyDescent="0.25">
      <c r="A67" s="69">
        <v>61</v>
      </c>
      <c r="B67" s="209" t="s">
        <v>117</v>
      </c>
      <c r="C67" s="227">
        <v>1027001689769</v>
      </c>
      <c r="D67" s="227">
        <v>7024013731</v>
      </c>
      <c r="E67" s="138" t="s">
        <v>118</v>
      </c>
      <c r="F67" s="209" t="s">
        <v>119</v>
      </c>
      <c r="G67" s="94">
        <v>47.079000000000001</v>
      </c>
      <c r="H67" s="138" t="s">
        <v>104</v>
      </c>
      <c r="I67" s="138" t="s">
        <v>2945</v>
      </c>
    </row>
    <row r="68" spans="1:9" s="1" customFormat="1" ht="63.75" x14ac:dyDescent="0.25">
      <c r="A68" s="64">
        <v>62</v>
      </c>
      <c r="B68" s="211"/>
      <c r="C68" s="211"/>
      <c r="D68" s="211"/>
      <c r="E68" s="138" t="s">
        <v>65</v>
      </c>
      <c r="F68" s="211"/>
      <c r="G68" s="94">
        <v>21.937000000000001</v>
      </c>
      <c r="H68" s="138" t="s">
        <v>6</v>
      </c>
      <c r="I68" s="138" t="s">
        <v>2945</v>
      </c>
    </row>
    <row r="69" spans="1:9" s="1" customFormat="1" ht="63.75" x14ac:dyDescent="0.25">
      <c r="A69" s="69">
        <v>63</v>
      </c>
      <c r="B69" s="138" t="s">
        <v>21</v>
      </c>
      <c r="C69" s="133">
        <v>1087024001052</v>
      </c>
      <c r="D69" s="133">
        <v>7024028520</v>
      </c>
      <c r="E69" s="138" t="s">
        <v>22</v>
      </c>
      <c r="F69" s="138" t="s">
        <v>121</v>
      </c>
      <c r="G69" s="49" t="s">
        <v>2849</v>
      </c>
      <c r="H69" s="138" t="s">
        <v>10</v>
      </c>
      <c r="I69" s="138" t="s">
        <v>2945</v>
      </c>
    </row>
    <row r="70" spans="1:9" s="1" customFormat="1" ht="63.75" x14ac:dyDescent="0.25">
      <c r="A70" s="69">
        <v>64</v>
      </c>
      <c r="B70" s="138" t="s">
        <v>122</v>
      </c>
      <c r="C70" s="133">
        <v>304702434300063</v>
      </c>
      <c r="D70" s="133" t="s">
        <v>123</v>
      </c>
      <c r="E70" s="138" t="s">
        <v>49</v>
      </c>
      <c r="F70" s="209" t="s">
        <v>124</v>
      </c>
      <c r="G70" s="94">
        <v>1.9610000000000001</v>
      </c>
      <c r="H70" s="138" t="s">
        <v>32</v>
      </c>
      <c r="I70" s="138" t="s">
        <v>2945</v>
      </c>
    </row>
    <row r="71" spans="1:9" s="1" customFormat="1" ht="63.75" x14ac:dyDescent="0.25">
      <c r="A71" s="64">
        <v>65</v>
      </c>
      <c r="B71" s="138" t="s">
        <v>125</v>
      </c>
      <c r="C71" s="133">
        <v>1067024010767</v>
      </c>
      <c r="D71" s="133" t="s">
        <v>126</v>
      </c>
      <c r="E71" s="138" t="s">
        <v>49</v>
      </c>
      <c r="F71" s="211"/>
      <c r="G71" s="94">
        <v>1.9610000000000001</v>
      </c>
      <c r="H71" s="138" t="s">
        <v>32</v>
      </c>
      <c r="I71" s="138" t="s">
        <v>2945</v>
      </c>
    </row>
    <row r="72" spans="1:9" s="1" customFormat="1" ht="63.75" x14ac:dyDescent="0.25">
      <c r="A72" s="69">
        <v>66</v>
      </c>
      <c r="B72" s="138" t="s">
        <v>127</v>
      </c>
      <c r="C72" s="133">
        <v>1077024000404</v>
      </c>
      <c r="D72" s="133">
        <v>7024026152</v>
      </c>
      <c r="E72" s="138" t="s">
        <v>89</v>
      </c>
      <c r="F72" s="138" t="s">
        <v>128</v>
      </c>
      <c r="G72" s="49" t="s">
        <v>2849</v>
      </c>
      <c r="H72" s="138" t="s">
        <v>10</v>
      </c>
      <c r="I72" s="138" t="s">
        <v>2945</v>
      </c>
    </row>
    <row r="73" spans="1:9" s="1" customFormat="1" ht="63.75" x14ac:dyDescent="0.25">
      <c r="A73" s="69">
        <v>67</v>
      </c>
      <c r="B73" s="138" t="s">
        <v>129</v>
      </c>
      <c r="C73" s="133">
        <v>307702410200012</v>
      </c>
      <c r="D73" s="133">
        <v>702404550771</v>
      </c>
      <c r="E73" s="138" t="s">
        <v>49</v>
      </c>
      <c r="F73" s="209" t="s">
        <v>130</v>
      </c>
      <c r="G73" s="94">
        <v>1.9610000000000001</v>
      </c>
      <c r="H73" s="138" t="s">
        <v>32</v>
      </c>
      <c r="I73" s="138" t="s">
        <v>2945</v>
      </c>
    </row>
    <row r="74" spans="1:9" s="1" customFormat="1" ht="63.75" x14ac:dyDescent="0.25">
      <c r="A74" s="64">
        <v>68</v>
      </c>
      <c r="B74" s="138" t="s">
        <v>131</v>
      </c>
      <c r="C74" s="133">
        <v>1067024010130</v>
      </c>
      <c r="D74" s="133" t="s">
        <v>132</v>
      </c>
      <c r="E74" s="138" t="s">
        <v>49</v>
      </c>
      <c r="F74" s="211"/>
      <c r="G74" s="94">
        <v>1.9610000000000001</v>
      </c>
      <c r="H74" s="138" t="s">
        <v>32</v>
      </c>
      <c r="I74" s="138" t="s">
        <v>2945</v>
      </c>
    </row>
    <row r="75" spans="1:9" s="1" customFormat="1" ht="63.75" x14ac:dyDescent="0.25">
      <c r="A75" s="69">
        <v>69</v>
      </c>
      <c r="B75" s="138" t="s">
        <v>133</v>
      </c>
      <c r="C75" s="131">
        <v>1127024001180</v>
      </c>
      <c r="D75" s="131">
        <v>7024036288</v>
      </c>
      <c r="E75" s="138" t="s">
        <v>89</v>
      </c>
      <c r="F75" s="138" t="s">
        <v>134</v>
      </c>
      <c r="G75" s="49" t="s">
        <v>2849</v>
      </c>
      <c r="H75" s="138" t="s">
        <v>10</v>
      </c>
      <c r="I75" s="138" t="s">
        <v>2945</v>
      </c>
    </row>
    <row r="76" spans="1:9" s="1" customFormat="1" ht="63.75" x14ac:dyDescent="0.25">
      <c r="A76" s="69">
        <v>70</v>
      </c>
      <c r="B76" s="140" t="s">
        <v>135</v>
      </c>
      <c r="C76" s="136">
        <v>1137024000530</v>
      </c>
      <c r="D76" s="136">
        <v>7024037179</v>
      </c>
      <c r="E76" s="138" t="s">
        <v>4</v>
      </c>
      <c r="F76" s="209" t="s">
        <v>3097</v>
      </c>
      <c r="G76" s="94">
        <v>40.250999999999998</v>
      </c>
      <c r="H76" s="138" t="s">
        <v>6</v>
      </c>
      <c r="I76" s="138" t="s">
        <v>2945</v>
      </c>
    </row>
    <row r="77" spans="1:9" s="1" customFormat="1" ht="63.75" x14ac:dyDescent="0.25">
      <c r="A77" s="64">
        <v>71</v>
      </c>
      <c r="B77" s="140" t="s">
        <v>135</v>
      </c>
      <c r="C77" s="136">
        <v>1137024000530</v>
      </c>
      <c r="D77" s="136">
        <v>7024037179</v>
      </c>
      <c r="E77" s="140" t="s">
        <v>137</v>
      </c>
      <c r="F77" s="211"/>
      <c r="G77" s="94">
        <v>8.1790000000000003</v>
      </c>
      <c r="H77" s="138" t="s">
        <v>32</v>
      </c>
      <c r="I77" s="138" t="s">
        <v>2945</v>
      </c>
    </row>
    <row r="78" spans="1:9" s="1" customFormat="1" ht="63.75" x14ac:dyDescent="0.25">
      <c r="A78" s="69">
        <v>72</v>
      </c>
      <c r="B78" s="140" t="s">
        <v>138</v>
      </c>
      <c r="C78" s="133">
        <v>1147024000089</v>
      </c>
      <c r="D78" s="133">
        <v>7024038327</v>
      </c>
      <c r="E78" s="140" t="s">
        <v>137</v>
      </c>
      <c r="F78" s="209" t="s">
        <v>136</v>
      </c>
      <c r="G78" s="94">
        <v>5.1790000000000003</v>
      </c>
      <c r="H78" s="138" t="s">
        <v>32</v>
      </c>
      <c r="I78" s="138" t="s">
        <v>2945</v>
      </c>
    </row>
    <row r="79" spans="1:9" s="1" customFormat="1" ht="63.75" x14ac:dyDescent="0.25">
      <c r="A79" s="69">
        <v>73</v>
      </c>
      <c r="B79" s="140" t="s">
        <v>138</v>
      </c>
      <c r="C79" s="133">
        <v>1147024000089</v>
      </c>
      <c r="D79" s="133">
        <v>7024038327</v>
      </c>
      <c r="E79" s="138" t="s">
        <v>4</v>
      </c>
      <c r="F79" s="216"/>
      <c r="G79" s="94">
        <v>15.250999999999999</v>
      </c>
      <c r="H79" s="138" t="s">
        <v>104</v>
      </c>
      <c r="I79" s="138" t="s">
        <v>2945</v>
      </c>
    </row>
    <row r="80" spans="1:9" s="1" customFormat="1" ht="63.75" x14ac:dyDescent="0.25">
      <c r="A80" s="64">
        <v>74</v>
      </c>
      <c r="B80" s="140" t="s">
        <v>138</v>
      </c>
      <c r="C80" s="133">
        <v>1147024000089</v>
      </c>
      <c r="D80" s="133">
        <v>7024038327</v>
      </c>
      <c r="E80" s="138" t="s">
        <v>139</v>
      </c>
      <c r="F80" s="211"/>
      <c r="G80" s="94">
        <v>31.251000000000001</v>
      </c>
      <c r="H80" s="138" t="s">
        <v>104</v>
      </c>
      <c r="I80" s="138" t="s">
        <v>2945</v>
      </c>
    </row>
    <row r="81" spans="1:9" s="1" customFormat="1" ht="63.75" x14ac:dyDescent="0.25">
      <c r="A81" s="69">
        <v>75</v>
      </c>
      <c r="B81" s="140" t="s">
        <v>140</v>
      </c>
      <c r="C81" s="136">
        <v>1077024000283</v>
      </c>
      <c r="D81" s="136">
        <v>7024026025</v>
      </c>
      <c r="E81" s="138" t="s">
        <v>141</v>
      </c>
      <c r="F81" s="138" t="s">
        <v>142</v>
      </c>
      <c r="G81" s="94">
        <v>27.251000000000001</v>
      </c>
      <c r="H81" s="138" t="s">
        <v>104</v>
      </c>
      <c r="I81" s="138" t="s">
        <v>2945</v>
      </c>
    </row>
    <row r="82" spans="1:9" s="1" customFormat="1" ht="63.75" x14ac:dyDescent="0.25">
      <c r="A82" s="69">
        <v>76</v>
      </c>
      <c r="B82" s="140" t="s">
        <v>140</v>
      </c>
      <c r="C82" s="136">
        <v>1077024000283</v>
      </c>
      <c r="D82" s="136">
        <v>7024026025</v>
      </c>
      <c r="E82" s="138" t="s">
        <v>143</v>
      </c>
      <c r="F82" s="138" t="s">
        <v>144</v>
      </c>
      <c r="G82" s="94">
        <v>0.17899999999999999</v>
      </c>
      <c r="H82" s="138" t="s">
        <v>32</v>
      </c>
      <c r="I82" s="138" t="s">
        <v>2945</v>
      </c>
    </row>
    <row r="83" spans="1:9" s="1" customFormat="1" ht="63.75" x14ac:dyDescent="0.25">
      <c r="A83" s="64">
        <v>77</v>
      </c>
      <c r="B83" s="140" t="s">
        <v>140</v>
      </c>
      <c r="C83" s="136">
        <v>1077024000283</v>
      </c>
      <c r="D83" s="136">
        <v>7024026025</v>
      </c>
      <c r="E83" s="138" t="s">
        <v>145</v>
      </c>
      <c r="F83" s="138" t="s">
        <v>146</v>
      </c>
      <c r="G83" s="94">
        <v>16.937000000000001</v>
      </c>
      <c r="H83" s="138" t="s">
        <v>6</v>
      </c>
      <c r="I83" s="138" t="s">
        <v>2945</v>
      </c>
    </row>
    <row r="84" spans="1:9" s="1" customFormat="1" ht="63.75" x14ac:dyDescent="0.25">
      <c r="A84" s="69">
        <v>78</v>
      </c>
      <c r="B84" s="140" t="s">
        <v>140</v>
      </c>
      <c r="C84" s="136">
        <v>1077024000283</v>
      </c>
      <c r="D84" s="136">
        <v>7024026025</v>
      </c>
      <c r="E84" s="138" t="s">
        <v>147</v>
      </c>
      <c r="F84" s="138" t="s">
        <v>148</v>
      </c>
      <c r="G84" s="94">
        <v>23.251000000000001</v>
      </c>
      <c r="H84" s="138" t="s">
        <v>104</v>
      </c>
      <c r="I84" s="138" t="s">
        <v>2945</v>
      </c>
    </row>
    <row r="85" spans="1:9" s="1" customFormat="1" ht="63.75" x14ac:dyDescent="0.25">
      <c r="A85" s="69">
        <v>79</v>
      </c>
      <c r="B85" s="140" t="s">
        <v>140</v>
      </c>
      <c r="C85" s="136">
        <v>1077024000283</v>
      </c>
      <c r="D85" s="136">
        <v>7024026025</v>
      </c>
      <c r="E85" s="138" t="s">
        <v>149</v>
      </c>
      <c r="F85" s="138" t="s">
        <v>150</v>
      </c>
      <c r="G85" s="94">
        <v>23.251000000000001</v>
      </c>
      <c r="H85" s="138" t="s">
        <v>104</v>
      </c>
      <c r="I85" s="138" t="s">
        <v>2945</v>
      </c>
    </row>
    <row r="86" spans="1:9" s="1" customFormat="1" ht="63.75" x14ac:dyDescent="0.25">
      <c r="A86" s="64">
        <v>80</v>
      </c>
      <c r="B86" s="140" t="s">
        <v>140</v>
      </c>
      <c r="C86" s="136">
        <v>1077024000283</v>
      </c>
      <c r="D86" s="136">
        <v>7024026025</v>
      </c>
      <c r="E86" s="138" t="s">
        <v>151</v>
      </c>
      <c r="F86" s="138" t="s">
        <v>152</v>
      </c>
      <c r="G86" s="94">
        <v>23.251000000000001</v>
      </c>
      <c r="H86" s="138" t="s">
        <v>104</v>
      </c>
      <c r="I86" s="138" t="s">
        <v>2945</v>
      </c>
    </row>
    <row r="87" spans="1:9" s="1" customFormat="1" ht="63.75" x14ac:dyDescent="0.25">
      <c r="A87" s="69">
        <v>81</v>
      </c>
      <c r="B87" s="140" t="s">
        <v>140</v>
      </c>
      <c r="C87" s="136">
        <v>1077024000283</v>
      </c>
      <c r="D87" s="136">
        <v>7024026025</v>
      </c>
      <c r="E87" s="138" t="s">
        <v>137</v>
      </c>
      <c r="F87" s="138" t="s">
        <v>153</v>
      </c>
      <c r="G87" s="94">
        <v>0.17899999999999999</v>
      </c>
      <c r="H87" s="138" t="s">
        <v>32</v>
      </c>
      <c r="I87" s="138" t="s">
        <v>2945</v>
      </c>
    </row>
    <row r="88" spans="1:9" s="1" customFormat="1" ht="63.75" x14ac:dyDescent="0.25">
      <c r="A88" s="69">
        <v>82</v>
      </c>
      <c r="B88" s="140" t="s">
        <v>140</v>
      </c>
      <c r="C88" s="136">
        <v>1077024000283</v>
      </c>
      <c r="D88" s="136">
        <v>7024026025</v>
      </c>
      <c r="E88" s="138" t="s">
        <v>154</v>
      </c>
      <c r="F88" s="138" t="s">
        <v>155</v>
      </c>
      <c r="G88" s="94">
        <v>16.937000000000001</v>
      </c>
      <c r="H88" s="138" t="s">
        <v>104</v>
      </c>
      <c r="I88" s="138" t="s">
        <v>2945</v>
      </c>
    </row>
    <row r="89" spans="1:9" s="1" customFormat="1" ht="63.75" x14ac:dyDescent="0.25">
      <c r="A89" s="64">
        <v>83</v>
      </c>
      <c r="B89" s="140" t="s">
        <v>140</v>
      </c>
      <c r="C89" s="136">
        <v>1077024000283</v>
      </c>
      <c r="D89" s="136">
        <v>7024026025</v>
      </c>
      <c r="E89" s="138" t="s">
        <v>65</v>
      </c>
      <c r="F89" s="138" t="s">
        <v>156</v>
      </c>
      <c r="G89" s="94">
        <v>16.937000000000001</v>
      </c>
      <c r="H89" s="138" t="s">
        <v>6</v>
      </c>
      <c r="I89" s="138" t="s">
        <v>2945</v>
      </c>
    </row>
    <row r="90" spans="1:9" s="1" customFormat="1" ht="63.75" x14ac:dyDescent="0.25">
      <c r="A90" s="69">
        <v>84</v>
      </c>
      <c r="B90" s="138" t="s">
        <v>157</v>
      </c>
      <c r="C90" s="133">
        <v>1027001685732</v>
      </c>
      <c r="D90" s="133">
        <v>7024012544</v>
      </c>
      <c r="E90" s="138" t="s">
        <v>158</v>
      </c>
      <c r="F90" s="138" t="s">
        <v>159</v>
      </c>
      <c r="G90" s="94">
        <v>25.251000000000001</v>
      </c>
      <c r="H90" s="138" t="s">
        <v>104</v>
      </c>
      <c r="I90" s="138" t="s">
        <v>2945</v>
      </c>
    </row>
    <row r="91" spans="1:9" s="1" customFormat="1" ht="63.75" x14ac:dyDescent="0.25">
      <c r="A91" s="69">
        <v>85</v>
      </c>
      <c r="B91" s="138" t="s">
        <v>2639</v>
      </c>
      <c r="C91" s="133">
        <v>1047000164595</v>
      </c>
      <c r="D91" s="160">
        <v>7017098815</v>
      </c>
      <c r="E91" s="138" t="s">
        <v>4</v>
      </c>
      <c r="F91" s="138" t="s">
        <v>161</v>
      </c>
      <c r="G91" s="94">
        <v>25.251000000000001</v>
      </c>
      <c r="H91" s="138" t="s">
        <v>104</v>
      </c>
      <c r="I91" s="138" t="s">
        <v>2945</v>
      </c>
    </row>
    <row r="92" spans="1:9" s="1" customFormat="1" ht="63.75" x14ac:dyDescent="0.25">
      <c r="A92" s="64">
        <v>86</v>
      </c>
      <c r="B92" s="138" t="s">
        <v>371</v>
      </c>
      <c r="C92" s="145">
        <v>1027001686910</v>
      </c>
      <c r="D92" s="145">
        <v>7024004494</v>
      </c>
      <c r="E92" s="138" t="s">
        <v>162</v>
      </c>
      <c r="F92" s="138" t="s">
        <v>163</v>
      </c>
      <c r="G92" s="94">
        <v>43.250999999999998</v>
      </c>
      <c r="H92" s="138" t="s">
        <v>104</v>
      </c>
      <c r="I92" s="138" t="s">
        <v>2945</v>
      </c>
    </row>
    <row r="93" spans="1:9" s="1" customFormat="1" ht="63.75" x14ac:dyDescent="0.25">
      <c r="A93" s="69">
        <v>87</v>
      </c>
      <c r="B93" s="138" t="s">
        <v>164</v>
      </c>
      <c r="C93" s="131">
        <v>1037000347812</v>
      </c>
      <c r="D93" s="138">
        <v>7024020055</v>
      </c>
      <c r="E93" s="138" t="s">
        <v>165</v>
      </c>
      <c r="F93" s="138" t="s">
        <v>166</v>
      </c>
      <c r="G93" s="94">
        <v>83.078999999999994</v>
      </c>
      <c r="H93" s="138" t="s">
        <v>120</v>
      </c>
      <c r="I93" s="138" t="s">
        <v>2945</v>
      </c>
    </row>
    <row r="94" spans="1:9" s="1" customFormat="1" ht="63.75" x14ac:dyDescent="0.25">
      <c r="A94" s="69">
        <v>88</v>
      </c>
      <c r="B94" s="138" t="s">
        <v>21</v>
      </c>
      <c r="C94" s="133">
        <v>1087024001052</v>
      </c>
      <c r="D94" s="133">
        <v>7024028520</v>
      </c>
      <c r="E94" s="138" t="s">
        <v>22</v>
      </c>
      <c r="F94" s="138" t="s">
        <v>169</v>
      </c>
      <c r="G94" s="94">
        <v>29.332999999999998</v>
      </c>
      <c r="H94" s="138" t="s">
        <v>10</v>
      </c>
      <c r="I94" s="138" t="s">
        <v>2945</v>
      </c>
    </row>
    <row r="95" spans="1:9" s="1" customFormat="1" ht="63.75" x14ac:dyDescent="0.25">
      <c r="A95" s="64">
        <v>89</v>
      </c>
      <c r="B95" s="138" t="s">
        <v>21</v>
      </c>
      <c r="C95" s="133">
        <v>1087024001052</v>
      </c>
      <c r="D95" s="133">
        <v>7024028520</v>
      </c>
      <c r="E95" s="138" t="s">
        <v>22</v>
      </c>
      <c r="F95" s="138" t="s">
        <v>170</v>
      </c>
      <c r="G95" s="94">
        <v>29.332999999999998</v>
      </c>
      <c r="H95" s="138" t="s">
        <v>10</v>
      </c>
      <c r="I95" s="138" t="s">
        <v>2945</v>
      </c>
    </row>
    <row r="96" spans="1:9" s="1" customFormat="1" ht="63.75" x14ac:dyDescent="0.25">
      <c r="A96" s="69">
        <v>90</v>
      </c>
      <c r="B96" s="138" t="s">
        <v>21</v>
      </c>
      <c r="C96" s="133">
        <v>1087024001052</v>
      </c>
      <c r="D96" s="133">
        <v>7024028520</v>
      </c>
      <c r="E96" s="138" t="s">
        <v>22</v>
      </c>
      <c r="F96" s="138" t="s">
        <v>171</v>
      </c>
      <c r="G96" s="94">
        <v>29.332999999999998</v>
      </c>
      <c r="H96" s="138" t="s">
        <v>6</v>
      </c>
      <c r="I96" s="138" t="s">
        <v>2945</v>
      </c>
    </row>
    <row r="97" spans="1:9" s="1" customFormat="1" ht="63.75" x14ac:dyDescent="0.25">
      <c r="A97" s="69">
        <v>91</v>
      </c>
      <c r="B97" s="138" t="s">
        <v>2655</v>
      </c>
      <c r="C97" s="184" t="s">
        <v>2656</v>
      </c>
      <c r="D97" s="49">
        <v>7017365203</v>
      </c>
      <c r="E97" s="138" t="s">
        <v>30</v>
      </c>
      <c r="F97" s="209" t="s">
        <v>173</v>
      </c>
      <c r="G97" s="94">
        <v>1.9610000000000001</v>
      </c>
      <c r="H97" s="138" t="s">
        <v>32</v>
      </c>
      <c r="I97" s="138" t="s">
        <v>2945</v>
      </c>
    </row>
    <row r="98" spans="1:9" s="1" customFormat="1" ht="63.75" customHeight="1" x14ac:dyDescent="0.25">
      <c r="A98" s="64">
        <v>92</v>
      </c>
      <c r="B98" s="138" t="s">
        <v>1322</v>
      </c>
      <c r="C98" s="185" t="s">
        <v>2654</v>
      </c>
      <c r="D98" s="155">
        <v>7017187800</v>
      </c>
      <c r="E98" s="138" t="s">
        <v>30</v>
      </c>
      <c r="F98" s="216"/>
      <c r="G98" s="94">
        <v>4.9610000000000003</v>
      </c>
      <c r="H98" s="138" t="s">
        <v>32</v>
      </c>
      <c r="I98" s="138" t="s">
        <v>2945</v>
      </c>
    </row>
    <row r="99" spans="1:9" s="1" customFormat="1" ht="63.75" x14ac:dyDescent="0.25">
      <c r="A99" s="69">
        <v>93</v>
      </c>
      <c r="B99" s="138" t="s">
        <v>172</v>
      </c>
      <c r="C99" s="131">
        <v>1177031061921</v>
      </c>
      <c r="D99" s="128">
        <v>7024042348</v>
      </c>
      <c r="E99" s="138" t="s">
        <v>89</v>
      </c>
      <c r="F99" s="211"/>
      <c r="G99" s="49" t="s">
        <v>2849</v>
      </c>
      <c r="H99" s="138" t="s">
        <v>10</v>
      </c>
      <c r="I99" s="138" t="s">
        <v>2945</v>
      </c>
    </row>
    <row r="100" spans="1:9" s="1" customFormat="1" ht="63.75" customHeight="1" x14ac:dyDescent="0.25">
      <c r="A100" s="69">
        <v>94</v>
      </c>
      <c r="B100" s="138" t="s">
        <v>127</v>
      </c>
      <c r="C100" s="133">
        <v>1077024000404</v>
      </c>
      <c r="D100" s="133">
        <v>7024026152</v>
      </c>
      <c r="E100" s="138" t="s">
        <v>89</v>
      </c>
      <c r="F100" s="138" t="s">
        <v>174</v>
      </c>
      <c r="G100" s="94">
        <v>29.332999999999998</v>
      </c>
      <c r="H100" s="138" t="s">
        <v>6</v>
      </c>
      <c r="I100" s="138" t="s">
        <v>2945</v>
      </c>
    </row>
    <row r="101" spans="1:9" s="1" customFormat="1" ht="102" x14ac:dyDescent="0.25">
      <c r="A101" s="64">
        <v>95</v>
      </c>
      <c r="B101" s="138" t="s">
        <v>175</v>
      </c>
      <c r="C101" s="133">
        <v>1107024001590</v>
      </c>
      <c r="D101" s="133">
        <v>7024033939</v>
      </c>
      <c r="E101" s="138" t="s">
        <v>89</v>
      </c>
      <c r="F101" s="138" t="s">
        <v>176</v>
      </c>
      <c r="G101" s="49" t="s">
        <v>2849</v>
      </c>
      <c r="H101" s="138" t="s">
        <v>10</v>
      </c>
      <c r="I101" s="138" t="s">
        <v>2945</v>
      </c>
    </row>
    <row r="102" spans="1:9" s="1" customFormat="1" ht="102" x14ac:dyDescent="0.25">
      <c r="A102" s="69">
        <v>96</v>
      </c>
      <c r="B102" s="138" t="s">
        <v>175</v>
      </c>
      <c r="C102" s="133">
        <v>1107024001590</v>
      </c>
      <c r="D102" s="133">
        <v>7024033939</v>
      </c>
      <c r="E102" s="138" t="s">
        <v>89</v>
      </c>
      <c r="F102" s="138" t="s">
        <v>177</v>
      </c>
      <c r="G102" s="49" t="s">
        <v>2849</v>
      </c>
      <c r="H102" s="138" t="s">
        <v>10</v>
      </c>
      <c r="I102" s="138" t="s">
        <v>2945</v>
      </c>
    </row>
    <row r="103" spans="1:9" s="1" customFormat="1" ht="102" x14ac:dyDescent="0.25">
      <c r="A103" s="69">
        <v>97</v>
      </c>
      <c r="B103" s="138" t="s">
        <v>175</v>
      </c>
      <c r="C103" s="133">
        <v>1107024001590</v>
      </c>
      <c r="D103" s="133">
        <v>7024033939</v>
      </c>
      <c r="E103" s="138" t="s">
        <v>89</v>
      </c>
      <c r="F103" s="138" t="s">
        <v>178</v>
      </c>
      <c r="G103" s="49" t="s">
        <v>2849</v>
      </c>
      <c r="H103" s="138" t="s">
        <v>10</v>
      </c>
      <c r="I103" s="138" t="s">
        <v>2945</v>
      </c>
    </row>
    <row r="104" spans="1:9" s="1" customFormat="1" ht="102" x14ac:dyDescent="0.25">
      <c r="A104" s="64">
        <v>98</v>
      </c>
      <c r="B104" s="138" t="s">
        <v>175</v>
      </c>
      <c r="C104" s="133">
        <v>1107024001590</v>
      </c>
      <c r="D104" s="133">
        <v>7024033939</v>
      </c>
      <c r="E104" s="138" t="s">
        <v>89</v>
      </c>
      <c r="F104" s="138" t="s">
        <v>179</v>
      </c>
      <c r="G104" s="49" t="s">
        <v>2849</v>
      </c>
      <c r="H104" s="138" t="s">
        <v>10</v>
      </c>
      <c r="I104" s="138" t="s">
        <v>2945</v>
      </c>
    </row>
    <row r="105" spans="1:9" s="1" customFormat="1" ht="102" x14ac:dyDescent="0.25">
      <c r="A105" s="69">
        <v>99</v>
      </c>
      <c r="B105" s="138" t="s">
        <v>175</v>
      </c>
      <c r="C105" s="133">
        <v>1107024001590</v>
      </c>
      <c r="D105" s="133">
        <v>7024033939</v>
      </c>
      <c r="E105" s="138" t="s">
        <v>180</v>
      </c>
      <c r="F105" s="138" t="s">
        <v>181</v>
      </c>
      <c r="G105" s="94">
        <v>-1.97</v>
      </c>
      <c r="H105" s="138" t="s">
        <v>10</v>
      </c>
      <c r="I105" s="138" t="s">
        <v>2945</v>
      </c>
    </row>
    <row r="106" spans="1:9" s="1" customFormat="1" ht="63.75" x14ac:dyDescent="0.25">
      <c r="A106" s="69">
        <v>100</v>
      </c>
      <c r="B106" s="138" t="s">
        <v>2644</v>
      </c>
      <c r="C106" s="133" t="s">
        <v>26</v>
      </c>
      <c r="D106" s="133" t="s">
        <v>26</v>
      </c>
      <c r="E106" s="138" t="s">
        <v>183</v>
      </c>
      <c r="F106" s="209" t="s">
        <v>2643</v>
      </c>
      <c r="G106" s="94">
        <v>78.400000000000006</v>
      </c>
      <c r="H106" s="138" t="s">
        <v>120</v>
      </c>
      <c r="I106" s="138" t="s">
        <v>2945</v>
      </c>
    </row>
    <row r="107" spans="1:9" s="1" customFormat="1" ht="63.75" x14ac:dyDescent="0.25">
      <c r="A107" s="64">
        <v>101</v>
      </c>
      <c r="B107" s="138" t="s">
        <v>182</v>
      </c>
      <c r="C107" s="133">
        <v>1097017016062</v>
      </c>
      <c r="D107" s="133">
        <v>7017247016</v>
      </c>
      <c r="E107" s="138" t="s">
        <v>183</v>
      </c>
      <c r="F107" s="211"/>
      <c r="G107" s="94">
        <v>78.400000000000006</v>
      </c>
      <c r="H107" s="138" t="s">
        <v>120</v>
      </c>
      <c r="I107" s="138" t="s">
        <v>2945</v>
      </c>
    </row>
    <row r="108" spans="1:9" s="1" customFormat="1" ht="114.75" customHeight="1" x14ac:dyDescent="0.25">
      <c r="A108" s="69">
        <v>102</v>
      </c>
      <c r="B108" s="138" t="s">
        <v>184</v>
      </c>
      <c r="C108" s="133" t="s">
        <v>26</v>
      </c>
      <c r="D108" s="133" t="s">
        <v>26</v>
      </c>
      <c r="E108" s="138" t="s">
        <v>15</v>
      </c>
      <c r="F108" s="138" t="s">
        <v>185</v>
      </c>
      <c r="G108" s="94">
        <v>-3.0390000000000001</v>
      </c>
      <c r="H108" s="138" t="s">
        <v>32</v>
      </c>
      <c r="I108" s="138" t="s">
        <v>2945</v>
      </c>
    </row>
    <row r="109" spans="1:9" s="1" customFormat="1" ht="63.75" x14ac:dyDescent="0.25">
      <c r="A109" s="69">
        <v>103</v>
      </c>
      <c r="B109" s="140" t="s">
        <v>187</v>
      </c>
      <c r="C109" s="136">
        <v>304701716700542</v>
      </c>
      <c r="D109" s="136">
        <v>702100106807</v>
      </c>
      <c r="E109" s="138" t="s">
        <v>180</v>
      </c>
      <c r="F109" s="138" t="s">
        <v>188</v>
      </c>
      <c r="G109" s="94">
        <v>0.17899999999999999</v>
      </c>
      <c r="H109" s="138" t="s">
        <v>10</v>
      </c>
      <c r="I109" s="138" t="s">
        <v>2945</v>
      </c>
    </row>
    <row r="110" spans="1:9" s="1" customFormat="1" ht="63.75" x14ac:dyDescent="0.25">
      <c r="A110" s="64">
        <v>104</v>
      </c>
      <c r="B110" s="140" t="s">
        <v>187</v>
      </c>
      <c r="C110" s="136">
        <v>304701716700542</v>
      </c>
      <c r="D110" s="136">
        <v>702100106807</v>
      </c>
      <c r="E110" s="138" t="s">
        <v>189</v>
      </c>
      <c r="F110" s="138" t="s">
        <v>190</v>
      </c>
      <c r="G110" s="94">
        <v>22.937000000000001</v>
      </c>
      <c r="H110" s="138" t="s">
        <v>10</v>
      </c>
      <c r="I110" s="138" t="s">
        <v>2945</v>
      </c>
    </row>
    <row r="111" spans="1:9" s="1" customFormat="1" ht="63.75" x14ac:dyDescent="0.25">
      <c r="A111" s="69">
        <v>105</v>
      </c>
      <c r="B111" s="140" t="s">
        <v>187</v>
      </c>
      <c r="C111" s="136">
        <v>304701716700542</v>
      </c>
      <c r="D111" s="136">
        <v>702100106807</v>
      </c>
      <c r="E111" s="138" t="s">
        <v>4</v>
      </c>
      <c r="F111" s="138" t="s">
        <v>191</v>
      </c>
      <c r="G111" s="94">
        <v>28.251000000000001</v>
      </c>
      <c r="H111" s="138" t="s">
        <v>104</v>
      </c>
      <c r="I111" s="138" t="s">
        <v>2945</v>
      </c>
    </row>
    <row r="112" spans="1:9" s="1" customFormat="1" ht="63.75" x14ac:dyDescent="0.25">
      <c r="A112" s="69">
        <v>106</v>
      </c>
      <c r="B112" s="138" t="s">
        <v>192</v>
      </c>
      <c r="C112" s="133">
        <v>1027001685105</v>
      </c>
      <c r="D112" s="133">
        <v>7024001084</v>
      </c>
      <c r="E112" s="138" t="s">
        <v>180</v>
      </c>
      <c r="F112" s="138" t="s">
        <v>193</v>
      </c>
      <c r="G112" s="94">
        <v>5.1790000000000003</v>
      </c>
      <c r="H112" s="138" t="s">
        <v>32</v>
      </c>
      <c r="I112" s="138" t="s">
        <v>2945</v>
      </c>
    </row>
    <row r="113" spans="1:9" s="1" customFormat="1" ht="63.75" x14ac:dyDescent="0.25">
      <c r="A113" s="64">
        <v>107</v>
      </c>
      <c r="B113" s="140" t="s">
        <v>194</v>
      </c>
      <c r="C113" s="136">
        <v>1117024001126</v>
      </c>
      <c r="D113" s="136">
        <v>7024035196</v>
      </c>
      <c r="E113" s="138" t="s">
        <v>195</v>
      </c>
      <c r="F113" s="209" t="s">
        <v>196</v>
      </c>
      <c r="G113" s="94">
        <v>3.1789999999999998</v>
      </c>
      <c r="H113" s="138" t="s">
        <v>104</v>
      </c>
      <c r="I113" s="138" t="s">
        <v>2945</v>
      </c>
    </row>
    <row r="114" spans="1:9" s="1" customFormat="1" ht="63.75" x14ac:dyDescent="0.25">
      <c r="A114" s="69">
        <v>108</v>
      </c>
      <c r="B114" s="140" t="s">
        <v>194</v>
      </c>
      <c r="C114" s="136">
        <v>1117024001126</v>
      </c>
      <c r="D114" s="136">
        <v>7024035196</v>
      </c>
      <c r="E114" s="138" t="s">
        <v>180</v>
      </c>
      <c r="F114" s="216"/>
      <c r="G114" s="94">
        <v>3.1789999999999998</v>
      </c>
      <c r="H114" s="138" t="s">
        <v>32</v>
      </c>
      <c r="I114" s="138" t="s">
        <v>2945</v>
      </c>
    </row>
    <row r="115" spans="1:9" s="1" customFormat="1" ht="63.75" x14ac:dyDescent="0.25">
      <c r="A115" s="69">
        <v>109</v>
      </c>
      <c r="B115" s="140" t="s">
        <v>194</v>
      </c>
      <c r="C115" s="136">
        <v>1117024001126</v>
      </c>
      <c r="D115" s="136">
        <v>7024035196</v>
      </c>
      <c r="E115" s="138" t="s">
        <v>197</v>
      </c>
      <c r="F115" s="216"/>
      <c r="G115" s="94">
        <v>50.4</v>
      </c>
      <c r="H115" s="138" t="s">
        <v>104</v>
      </c>
      <c r="I115" s="138" t="s">
        <v>2945</v>
      </c>
    </row>
    <row r="116" spans="1:9" s="1" customFormat="1" ht="63.75" x14ac:dyDescent="0.25">
      <c r="A116" s="64">
        <v>110</v>
      </c>
      <c r="B116" s="140" t="s">
        <v>194</v>
      </c>
      <c r="C116" s="136">
        <v>1117024001126</v>
      </c>
      <c r="D116" s="136">
        <v>7024035196</v>
      </c>
      <c r="E116" s="138" t="s">
        <v>198</v>
      </c>
      <c r="F116" s="216"/>
      <c r="G116" s="94">
        <v>50.4</v>
      </c>
      <c r="H116" s="138" t="s">
        <v>104</v>
      </c>
      <c r="I116" s="138" t="s">
        <v>2945</v>
      </c>
    </row>
    <row r="117" spans="1:9" s="1" customFormat="1" ht="63.75" x14ac:dyDescent="0.25">
      <c r="A117" s="69">
        <v>111</v>
      </c>
      <c r="B117" s="140" t="s">
        <v>194</v>
      </c>
      <c r="C117" s="136">
        <v>1117024001126</v>
      </c>
      <c r="D117" s="136">
        <v>7024035196</v>
      </c>
      <c r="E117" s="138" t="s">
        <v>199</v>
      </c>
      <c r="F117" s="211"/>
      <c r="G117" s="94">
        <v>50.4</v>
      </c>
      <c r="H117" s="138" t="s">
        <v>104</v>
      </c>
      <c r="I117" s="138" t="s">
        <v>2945</v>
      </c>
    </row>
    <row r="118" spans="1:9" s="1" customFormat="1" ht="63.75" x14ac:dyDescent="0.25">
      <c r="A118" s="69">
        <v>112</v>
      </c>
      <c r="B118" s="138" t="s">
        <v>86</v>
      </c>
      <c r="C118" s="133">
        <v>1027000863229</v>
      </c>
      <c r="D118" s="133">
        <v>7017004060</v>
      </c>
      <c r="E118" s="138" t="s">
        <v>2757</v>
      </c>
      <c r="F118" s="138" t="s">
        <v>200</v>
      </c>
      <c r="G118" s="94">
        <v>45.341999999999999</v>
      </c>
      <c r="H118" s="138" t="s">
        <v>120</v>
      </c>
      <c r="I118" s="138" t="s">
        <v>2945</v>
      </c>
    </row>
    <row r="119" spans="1:9" s="1" customFormat="1" ht="63.75" x14ac:dyDescent="0.25">
      <c r="A119" s="64">
        <v>113</v>
      </c>
      <c r="B119" s="138" t="s">
        <v>201</v>
      </c>
      <c r="C119" s="138" t="s">
        <v>202</v>
      </c>
      <c r="D119" s="138" t="s">
        <v>203</v>
      </c>
      <c r="E119" s="138" t="s">
        <v>8</v>
      </c>
      <c r="F119" s="138" t="s">
        <v>204</v>
      </c>
      <c r="G119" s="94">
        <v>28.251000000000001</v>
      </c>
      <c r="H119" s="138" t="s">
        <v>104</v>
      </c>
      <c r="I119" s="138" t="s">
        <v>2945</v>
      </c>
    </row>
    <row r="120" spans="1:9" s="1" customFormat="1" ht="63.75" x14ac:dyDescent="0.25">
      <c r="A120" s="69">
        <v>114</v>
      </c>
      <c r="B120" s="138" t="s">
        <v>205</v>
      </c>
      <c r="C120" s="133" t="s">
        <v>26</v>
      </c>
      <c r="D120" s="133" t="s">
        <v>26</v>
      </c>
      <c r="E120" s="138" t="s">
        <v>2694</v>
      </c>
      <c r="F120" s="138" t="s">
        <v>2789</v>
      </c>
      <c r="G120" s="94">
        <v>8.0299999999999994</v>
      </c>
      <c r="H120" s="138" t="s">
        <v>32</v>
      </c>
      <c r="I120" s="138" t="s">
        <v>2945</v>
      </c>
    </row>
    <row r="121" spans="1:9" s="1" customFormat="1" ht="63.75" x14ac:dyDescent="0.25">
      <c r="A121" s="69">
        <v>115</v>
      </c>
      <c r="B121" s="138" t="s">
        <v>207</v>
      </c>
      <c r="C121" s="133" t="s">
        <v>26</v>
      </c>
      <c r="D121" s="133" t="s">
        <v>26</v>
      </c>
      <c r="E121" s="138" t="s">
        <v>4</v>
      </c>
      <c r="F121" s="138" t="s">
        <v>2647</v>
      </c>
      <c r="G121" s="94">
        <v>25.251000000000001</v>
      </c>
      <c r="H121" s="138" t="s">
        <v>104</v>
      </c>
      <c r="I121" s="138" t="s">
        <v>2945</v>
      </c>
    </row>
    <row r="122" spans="1:9" s="1" customFormat="1" ht="63.75" x14ac:dyDescent="0.25">
      <c r="A122" s="64">
        <v>116</v>
      </c>
      <c r="B122" s="142" t="s">
        <v>218</v>
      </c>
      <c r="C122" s="141">
        <v>1117024000610</v>
      </c>
      <c r="D122" s="141">
        <v>7024034690</v>
      </c>
      <c r="E122" s="142" t="s">
        <v>4</v>
      </c>
      <c r="F122" s="209" t="s">
        <v>5</v>
      </c>
      <c r="G122" s="186">
        <v>28.251000000000001</v>
      </c>
      <c r="H122" s="138" t="s">
        <v>104</v>
      </c>
      <c r="I122" s="138" t="s">
        <v>2945</v>
      </c>
    </row>
    <row r="123" spans="1:9" s="1" customFormat="1" ht="76.5" x14ac:dyDescent="0.25">
      <c r="A123" s="69">
        <v>117</v>
      </c>
      <c r="B123" s="138" t="s">
        <v>2080</v>
      </c>
      <c r="C123" s="143">
        <v>1047000366192</v>
      </c>
      <c r="D123" s="143">
        <v>7024022461</v>
      </c>
      <c r="E123" s="138" t="s">
        <v>214</v>
      </c>
      <c r="F123" s="211"/>
      <c r="G123" s="94">
        <v>0.17899999999999999</v>
      </c>
      <c r="H123" s="138" t="s">
        <v>32</v>
      </c>
      <c r="I123" s="138" t="s">
        <v>2945</v>
      </c>
    </row>
    <row r="124" spans="1:9" ht="63.75" x14ac:dyDescent="0.25">
      <c r="A124" s="69">
        <v>118</v>
      </c>
      <c r="B124" s="138" t="s">
        <v>209</v>
      </c>
      <c r="C124" s="133">
        <v>304702404800040</v>
      </c>
      <c r="D124" s="133">
        <v>702402172806</v>
      </c>
      <c r="E124" s="138" t="s">
        <v>206</v>
      </c>
      <c r="F124" s="209" t="s">
        <v>210</v>
      </c>
      <c r="G124" s="94">
        <v>16.937000000000001</v>
      </c>
      <c r="H124" s="138" t="s">
        <v>6</v>
      </c>
      <c r="I124" s="138" t="s">
        <v>2945</v>
      </c>
    </row>
    <row r="125" spans="1:9" s="1" customFormat="1" ht="63.75" x14ac:dyDescent="0.25">
      <c r="A125" s="64">
        <v>119</v>
      </c>
      <c r="B125" s="138" t="s">
        <v>211</v>
      </c>
      <c r="C125" s="133">
        <v>304702435600030</v>
      </c>
      <c r="D125" s="133">
        <v>702400841681</v>
      </c>
      <c r="E125" s="138" t="s">
        <v>206</v>
      </c>
      <c r="F125" s="216"/>
      <c r="G125" s="94">
        <v>16.937000000000001</v>
      </c>
      <c r="H125" s="138" t="s">
        <v>6</v>
      </c>
      <c r="I125" s="138" t="s">
        <v>2945</v>
      </c>
    </row>
    <row r="126" spans="1:9" s="1" customFormat="1" ht="63.75" x14ac:dyDescent="0.25">
      <c r="A126" s="69">
        <v>120</v>
      </c>
      <c r="B126" s="138" t="s">
        <v>212</v>
      </c>
      <c r="C126" s="133" t="s">
        <v>26</v>
      </c>
      <c r="D126" s="133" t="s">
        <v>26</v>
      </c>
      <c r="E126" s="138" t="s">
        <v>206</v>
      </c>
      <c r="F126" s="211"/>
      <c r="G126" s="94">
        <v>16.937000000000001</v>
      </c>
      <c r="H126" s="138" t="s">
        <v>6</v>
      </c>
      <c r="I126" s="138" t="s">
        <v>2945</v>
      </c>
    </row>
    <row r="127" spans="1:9" s="1" customFormat="1" ht="63.75" x14ac:dyDescent="0.25">
      <c r="A127" s="69">
        <v>121</v>
      </c>
      <c r="B127" s="138" t="s">
        <v>213</v>
      </c>
      <c r="C127" s="133">
        <v>306702408100010</v>
      </c>
      <c r="D127" s="133">
        <v>702401430606</v>
      </c>
      <c r="E127" s="138" t="s">
        <v>214</v>
      </c>
      <c r="F127" s="138" t="s">
        <v>215</v>
      </c>
      <c r="G127" s="94">
        <v>0.17899999999999999</v>
      </c>
      <c r="H127" s="138" t="s">
        <v>32</v>
      </c>
      <c r="I127" s="138" t="s">
        <v>2945</v>
      </c>
    </row>
    <row r="128" spans="1:9" s="1" customFormat="1" ht="63.75" x14ac:dyDescent="0.25">
      <c r="A128" s="64">
        <v>122</v>
      </c>
      <c r="B128" s="138" t="s">
        <v>2582</v>
      </c>
      <c r="C128" s="133"/>
      <c r="D128" s="133"/>
      <c r="E128" s="138" t="s">
        <v>4</v>
      </c>
      <c r="F128" s="209" t="s">
        <v>216</v>
      </c>
      <c r="G128" s="94">
        <v>28.251000000000001</v>
      </c>
      <c r="H128" s="138" t="s">
        <v>104</v>
      </c>
      <c r="I128" s="138" t="s">
        <v>2945</v>
      </c>
    </row>
    <row r="129" spans="1:9" s="1" customFormat="1" ht="63.75" x14ac:dyDescent="0.25">
      <c r="A129" s="69">
        <v>123</v>
      </c>
      <c r="B129" s="138" t="s">
        <v>2583</v>
      </c>
      <c r="C129" s="137">
        <v>317703100085651</v>
      </c>
      <c r="D129" s="133">
        <v>701740838282</v>
      </c>
      <c r="E129" s="138" t="s">
        <v>4</v>
      </c>
      <c r="F129" s="216"/>
      <c r="G129" s="94">
        <v>28.251000000000001</v>
      </c>
      <c r="H129" s="138" t="s">
        <v>104</v>
      </c>
      <c r="I129" s="138" t="s">
        <v>2945</v>
      </c>
    </row>
    <row r="130" spans="1:9" s="1" customFormat="1" ht="76.5" x14ac:dyDescent="0.25">
      <c r="A130" s="69">
        <v>124</v>
      </c>
      <c r="B130" s="138" t="s">
        <v>2584</v>
      </c>
      <c r="C130" s="131">
        <v>305702403900010</v>
      </c>
      <c r="D130" s="131">
        <v>702400107512</v>
      </c>
      <c r="E130" s="138" t="s">
        <v>4</v>
      </c>
      <c r="F130" s="211"/>
      <c r="G130" s="94">
        <v>28.251000000000001</v>
      </c>
      <c r="H130" s="138" t="s">
        <v>104</v>
      </c>
      <c r="I130" s="138" t="s">
        <v>2945</v>
      </c>
    </row>
    <row r="131" spans="1:9" s="1" customFormat="1" ht="63.75" x14ac:dyDescent="0.25">
      <c r="A131" s="64">
        <v>125</v>
      </c>
      <c r="B131" s="140" t="s">
        <v>217</v>
      </c>
      <c r="C131" s="139">
        <v>315701700024838</v>
      </c>
      <c r="D131" s="139">
        <v>702100480032</v>
      </c>
      <c r="E131" s="140" t="s">
        <v>49</v>
      </c>
      <c r="F131" s="140" t="s">
        <v>219</v>
      </c>
      <c r="G131" s="187">
        <v>1.9610000000000001</v>
      </c>
      <c r="H131" s="140" t="s">
        <v>32</v>
      </c>
      <c r="I131" s="138" t="s">
        <v>2945</v>
      </c>
    </row>
    <row r="132" spans="1:9" s="1" customFormat="1" ht="63.75" x14ac:dyDescent="0.25">
      <c r="A132" s="69">
        <v>126</v>
      </c>
      <c r="B132" s="138" t="s">
        <v>3098</v>
      </c>
      <c r="C132" s="129">
        <v>1137024001113</v>
      </c>
      <c r="D132" s="34">
        <v>7024037764</v>
      </c>
      <c r="E132" s="49" t="s">
        <v>89</v>
      </c>
      <c r="F132" s="138" t="s">
        <v>3099</v>
      </c>
      <c r="G132" s="94">
        <v>17.469000000000001</v>
      </c>
      <c r="H132" s="138" t="s">
        <v>104</v>
      </c>
      <c r="I132" s="138" t="s">
        <v>2945</v>
      </c>
    </row>
    <row r="133" spans="1:9" ht="63.75" x14ac:dyDescent="0.25">
      <c r="A133" s="69">
        <v>127</v>
      </c>
      <c r="B133" s="138" t="s">
        <v>2760</v>
      </c>
      <c r="C133" s="131">
        <v>1177031077981</v>
      </c>
      <c r="D133" s="138">
        <v>7017428534</v>
      </c>
      <c r="E133" s="140" t="s">
        <v>49</v>
      </c>
      <c r="F133" s="138" t="s">
        <v>2759</v>
      </c>
      <c r="G133" s="94">
        <v>-3.0390000000000001</v>
      </c>
      <c r="H133" s="138" t="s">
        <v>32</v>
      </c>
      <c r="I133" s="138" t="s">
        <v>2945</v>
      </c>
    </row>
    <row r="134" spans="1:9" ht="63.75" x14ac:dyDescent="0.25">
      <c r="A134" s="64">
        <v>128</v>
      </c>
      <c r="B134" s="138" t="s">
        <v>871</v>
      </c>
      <c r="C134" s="131">
        <v>304702407700135</v>
      </c>
      <c r="D134" s="131">
        <v>702436008794</v>
      </c>
      <c r="E134" s="138" t="s">
        <v>2430</v>
      </c>
      <c r="F134" s="138" t="s">
        <v>2431</v>
      </c>
      <c r="G134" s="94">
        <v>6.03</v>
      </c>
      <c r="H134" s="138" t="s">
        <v>32</v>
      </c>
      <c r="I134" s="138" t="s">
        <v>2945</v>
      </c>
    </row>
    <row r="135" spans="1:9" ht="63.75" x14ac:dyDescent="0.25">
      <c r="A135" s="69">
        <v>129</v>
      </c>
      <c r="B135" s="138" t="s">
        <v>2616</v>
      </c>
      <c r="C135" s="159">
        <v>1067024012516</v>
      </c>
      <c r="D135" s="49">
        <v>7024025670</v>
      </c>
      <c r="E135" s="49" t="s">
        <v>89</v>
      </c>
      <c r="F135" s="138" t="s">
        <v>2624</v>
      </c>
      <c r="G135" s="192" t="s">
        <v>2849</v>
      </c>
      <c r="H135" s="138" t="s">
        <v>10</v>
      </c>
      <c r="I135" s="138" t="s">
        <v>2945</v>
      </c>
    </row>
    <row r="136" spans="1:9" s="1" customFormat="1" ht="63.75" x14ac:dyDescent="0.25">
      <c r="A136" s="69">
        <v>130</v>
      </c>
      <c r="B136" s="189" t="s">
        <v>2623</v>
      </c>
      <c r="C136" s="159">
        <v>1177031087860</v>
      </c>
      <c r="D136" s="49">
        <v>7024043341</v>
      </c>
      <c r="E136" s="49" t="s">
        <v>89</v>
      </c>
      <c r="F136" s="138" t="s">
        <v>2625</v>
      </c>
      <c r="G136" s="188">
        <v>17.332999999999998</v>
      </c>
      <c r="H136" s="138" t="s">
        <v>10</v>
      </c>
      <c r="I136" s="138" t="s">
        <v>2945</v>
      </c>
    </row>
    <row r="137" spans="1:9" ht="63.75" x14ac:dyDescent="0.25">
      <c r="A137" s="64">
        <v>131</v>
      </c>
      <c r="B137" s="138" t="s">
        <v>86</v>
      </c>
      <c r="C137" s="133">
        <v>1027000863229</v>
      </c>
      <c r="D137" s="133">
        <v>7017004060</v>
      </c>
      <c r="E137" s="138" t="s">
        <v>2757</v>
      </c>
      <c r="F137" s="138" t="s">
        <v>87</v>
      </c>
      <c r="G137" s="188">
        <v>45.341999999999999</v>
      </c>
      <c r="H137" s="138" t="s">
        <v>120</v>
      </c>
      <c r="I137" s="138" t="s">
        <v>2945</v>
      </c>
    </row>
    <row r="138" spans="1:9" ht="63.75" x14ac:dyDescent="0.25">
      <c r="A138" s="69">
        <v>132</v>
      </c>
      <c r="B138" s="138" t="s">
        <v>2675</v>
      </c>
      <c r="C138" s="183">
        <v>1097024000700</v>
      </c>
      <c r="D138" s="138">
        <v>7024031402</v>
      </c>
      <c r="E138" s="138" t="s">
        <v>4</v>
      </c>
      <c r="F138" s="209" t="s">
        <v>2673</v>
      </c>
      <c r="G138" s="191">
        <v>43.250999999999998</v>
      </c>
      <c r="H138" s="138" t="s">
        <v>104</v>
      </c>
      <c r="I138" s="138" t="s">
        <v>2945</v>
      </c>
    </row>
    <row r="139" spans="1:9" ht="63.75" x14ac:dyDescent="0.25">
      <c r="A139" s="69">
        <v>133</v>
      </c>
      <c r="B139" s="138" t="s">
        <v>3100</v>
      </c>
      <c r="C139" s="159">
        <v>1187031054979</v>
      </c>
      <c r="D139" s="138">
        <v>702408264764</v>
      </c>
      <c r="E139" s="138" t="s">
        <v>4</v>
      </c>
      <c r="F139" s="211"/>
      <c r="G139" s="191">
        <v>43.250999999999998</v>
      </c>
      <c r="H139" s="138" t="s">
        <v>104</v>
      </c>
      <c r="I139" s="138" t="s">
        <v>2945</v>
      </c>
    </row>
    <row r="140" spans="1:9" ht="103.5" customHeight="1" x14ac:dyDescent="0.25">
      <c r="A140" s="64">
        <v>134</v>
      </c>
      <c r="B140" s="138" t="s">
        <v>2676</v>
      </c>
      <c r="C140" s="131">
        <v>316703100073448</v>
      </c>
      <c r="D140" s="131">
        <v>701800605479</v>
      </c>
      <c r="E140" s="138" t="s">
        <v>4</v>
      </c>
      <c r="F140" s="138" t="s">
        <v>2674</v>
      </c>
      <c r="G140" s="191">
        <v>43.250999999999998</v>
      </c>
      <c r="H140" s="138" t="s">
        <v>104</v>
      </c>
      <c r="I140" s="138" t="s">
        <v>2945</v>
      </c>
    </row>
    <row r="141" spans="1:9" ht="85.5" customHeight="1" x14ac:dyDescent="0.25">
      <c r="A141" s="69">
        <v>135</v>
      </c>
      <c r="B141" s="138" t="s">
        <v>3101</v>
      </c>
      <c r="C141" s="129">
        <v>1137024001509</v>
      </c>
      <c r="D141" s="34">
        <v>7024038158</v>
      </c>
      <c r="E141" s="49" t="s">
        <v>89</v>
      </c>
      <c r="F141" s="138" t="s">
        <v>775</v>
      </c>
      <c r="G141" s="192" t="s">
        <v>2849</v>
      </c>
      <c r="H141" s="138" t="s">
        <v>10</v>
      </c>
      <c r="I141" s="138" t="s">
        <v>2945</v>
      </c>
    </row>
    <row r="142" spans="1:9" ht="63.75" x14ac:dyDescent="0.25">
      <c r="A142" s="135">
        <v>136</v>
      </c>
      <c r="B142" s="138" t="s">
        <v>3101</v>
      </c>
      <c r="C142" s="129">
        <v>1137024001509</v>
      </c>
      <c r="D142" s="34">
        <v>7024038158</v>
      </c>
      <c r="E142" s="49" t="s">
        <v>89</v>
      </c>
      <c r="F142" s="138" t="s">
        <v>3102</v>
      </c>
      <c r="G142" s="192" t="s">
        <v>2849</v>
      </c>
      <c r="H142" s="138" t="s">
        <v>10</v>
      </c>
      <c r="I142" s="138" t="s">
        <v>2945</v>
      </c>
    </row>
    <row r="143" spans="1:9" x14ac:dyDescent="0.25">
      <c r="F143" s="58"/>
    </row>
    <row r="144" spans="1:9" x14ac:dyDescent="0.25">
      <c r="F144" s="58"/>
    </row>
    <row r="145" spans="6:6" x14ac:dyDescent="0.25">
      <c r="F145" s="58"/>
    </row>
    <row r="146" spans="6:6" x14ac:dyDescent="0.25">
      <c r="F146" s="58"/>
    </row>
    <row r="147" spans="6:6" x14ac:dyDescent="0.25">
      <c r="F147" s="58"/>
    </row>
    <row r="148" spans="6:6" x14ac:dyDescent="0.25">
      <c r="F148" s="58"/>
    </row>
    <row r="149" spans="6:6" x14ac:dyDescent="0.25">
      <c r="F149" s="58"/>
    </row>
    <row r="150" spans="6:6" x14ac:dyDescent="0.25">
      <c r="F150" s="58"/>
    </row>
    <row r="151" spans="6:6" x14ac:dyDescent="0.25">
      <c r="F151" s="58"/>
    </row>
    <row r="152" spans="6:6" x14ac:dyDescent="0.25">
      <c r="F152" s="58"/>
    </row>
    <row r="153" spans="6:6" x14ac:dyDescent="0.25">
      <c r="F153" s="58"/>
    </row>
    <row r="154" spans="6:6" x14ac:dyDescent="0.25">
      <c r="F154" s="58"/>
    </row>
    <row r="155" spans="6:6" x14ac:dyDescent="0.25">
      <c r="F155" s="58"/>
    </row>
    <row r="156" spans="6:6" x14ac:dyDescent="0.25">
      <c r="F156" s="58"/>
    </row>
    <row r="157" spans="6:6" x14ac:dyDescent="0.25">
      <c r="F157" s="58"/>
    </row>
    <row r="158" spans="6:6" x14ac:dyDescent="0.25">
      <c r="F158" s="58"/>
    </row>
    <row r="159" spans="6:6" x14ac:dyDescent="0.25">
      <c r="F159" s="58"/>
    </row>
    <row r="160" spans="6:6" x14ac:dyDescent="0.25">
      <c r="F160" s="58"/>
    </row>
    <row r="161" spans="6:6" x14ac:dyDescent="0.25">
      <c r="F161" s="58"/>
    </row>
    <row r="162" spans="6:6" x14ac:dyDescent="0.25">
      <c r="F162" s="58"/>
    </row>
    <row r="163" spans="6:6" x14ac:dyDescent="0.25">
      <c r="F163" s="58"/>
    </row>
    <row r="164" spans="6:6" x14ac:dyDescent="0.25">
      <c r="F164" s="58"/>
    </row>
    <row r="165" spans="6:6" x14ac:dyDescent="0.25">
      <c r="F165" s="58"/>
    </row>
    <row r="166" spans="6:6" x14ac:dyDescent="0.25">
      <c r="F166" s="58"/>
    </row>
    <row r="167" spans="6:6" x14ac:dyDescent="0.25">
      <c r="F167" s="58"/>
    </row>
    <row r="168" spans="6:6" x14ac:dyDescent="0.25">
      <c r="F168" s="58"/>
    </row>
    <row r="169" spans="6:6" x14ac:dyDescent="0.25">
      <c r="F169" s="58"/>
    </row>
    <row r="170" spans="6:6" x14ac:dyDescent="0.25">
      <c r="F170" s="58"/>
    </row>
    <row r="171" spans="6:6" x14ac:dyDescent="0.25">
      <c r="F171" s="58"/>
    </row>
    <row r="172" spans="6:6" x14ac:dyDescent="0.25">
      <c r="F172" s="58"/>
    </row>
    <row r="173" spans="6:6" x14ac:dyDescent="0.25">
      <c r="F173" s="58"/>
    </row>
    <row r="174" spans="6:6" x14ac:dyDescent="0.25">
      <c r="F174" s="58"/>
    </row>
    <row r="175" spans="6:6" x14ac:dyDescent="0.25">
      <c r="F175" s="58"/>
    </row>
    <row r="176" spans="6:6" x14ac:dyDescent="0.25">
      <c r="F176" s="58"/>
    </row>
    <row r="177" spans="6:6" x14ac:dyDescent="0.25">
      <c r="F177" s="58"/>
    </row>
    <row r="178" spans="6:6" x14ac:dyDescent="0.25">
      <c r="F178" s="58"/>
    </row>
    <row r="179" spans="6:6" x14ac:dyDescent="0.25">
      <c r="F179" s="58"/>
    </row>
    <row r="180" spans="6:6" x14ac:dyDescent="0.25">
      <c r="F180" s="58"/>
    </row>
    <row r="181" spans="6:6" x14ac:dyDescent="0.25">
      <c r="F181" s="58"/>
    </row>
    <row r="182" spans="6:6" x14ac:dyDescent="0.25">
      <c r="F182" s="58"/>
    </row>
    <row r="183" spans="6:6" x14ac:dyDescent="0.25">
      <c r="F183" s="58"/>
    </row>
    <row r="184" spans="6:6" x14ac:dyDescent="0.25">
      <c r="F184" s="58"/>
    </row>
    <row r="185" spans="6:6" x14ac:dyDescent="0.25">
      <c r="F185" s="58"/>
    </row>
    <row r="186" spans="6:6" x14ac:dyDescent="0.25">
      <c r="F186" s="58"/>
    </row>
    <row r="187" spans="6:6" x14ac:dyDescent="0.25">
      <c r="F187" s="58"/>
    </row>
    <row r="188" spans="6:6" x14ac:dyDescent="0.25">
      <c r="F188" s="58"/>
    </row>
    <row r="189" spans="6:6" x14ac:dyDescent="0.25">
      <c r="F189" s="58"/>
    </row>
    <row r="190" spans="6:6" x14ac:dyDescent="0.25">
      <c r="F190" s="58"/>
    </row>
    <row r="191" spans="6:6" x14ac:dyDescent="0.25">
      <c r="F191" s="58"/>
    </row>
    <row r="192" spans="6:6" x14ac:dyDescent="0.25">
      <c r="F192" s="58"/>
    </row>
    <row r="193" spans="6:6" x14ac:dyDescent="0.25">
      <c r="F193" s="58"/>
    </row>
    <row r="194" spans="6:6" x14ac:dyDescent="0.25">
      <c r="F194" s="58"/>
    </row>
    <row r="195" spans="6:6" x14ac:dyDescent="0.25">
      <c r="F195" s="58"/>
    </row>
    <row r="196" spans="6:6" x14ac:dyDescent="0.25">
      <c r="F196" s="58"/>
    </row>
    <row r="197" spans="6:6" x14ac:dyDescent="0.25">
      <c r="F197" s="58"/>
    </row>
    <row r="198" spans="6:6" x14ac:dyDescent="0.25">
      <c r="F198" s="58"/>
    </row>
    <row r="199" spans="6:6" x14ac:dyDescent="0.25">
      <c r="F199" s="58"/>
    </row>
    <row r="200" spans="6:6" x14ac:dyDescent="0.25">
      <c r="F200" s="58"/>
    </row>
    <row r="201" spans="6:6" x14ac:dyDescent="0.25">
      <c r="F201" s="58"/>
    </row>
    <row r="202" spans="6:6" x14ac:dyDescent="0.25">
      <c r="F202" s="58"/>
    </row>
    <row r="203" spans="6:6" x14ac:dyDescent="0.25">
      <c r="F203" s="58"/>
    </row>
    <row r="204" spans="6:6" x14ac:dyDescent="0.25">
      <c r="F204" s="58"/>
    </row>
    <row r="205" spans="6:6" x14ac:dyDescent="0.25">
      <c r="F205" s="58"/>
    </row>
    <row r="206" spans="6:6" x14ac:dyDescent="0.25">
      <c r="F206" s="58"/>
    </row>
    <row r="207" spans="6:6" x14ac:dyDescent="0.25">
      <c r="F207" s="58"/>
    </row>
    <row r="208" spans="6:6" x14ac:dyDescent="0.25">
      <c r="F208" s="58"/>
    </row>
    <row r="209" spans="6:6" x14ac:dyDescent="0.25">
      <c r="F209" s="58"/>
    </row>
    <row r="210" spans="6:6" x14ac:dyDescent="0.25">
      <c r="F210" s="58"/>
    </row>
    <row r="211" spans="6:6" x14ac:dyDescent="0.25">
      <c r="F211" s="58"/>
    </row>
    <row r="212" spans="6:6" x14ac:dyDescent="0.25">
      <c r="F212" s="58"/>
    </row>
    <row r="213" spans="6:6" x14ac:dyDescent="0.25">
      <c r="F213" s="58"/>
    </row>
    <row r="214" spans="6:6" x14ac:dyDescent="0.25">
      <c r="F214" s="58"/>
    </row>
    <row r="215" spans="6:6" x14ac:dyDescent="0.25">
      <c r="F215" s="58"/>
    </row>
    <row r="216" spans="6:6" x14ac:dyDescent="0.25">
      <c r="F216" s="58"/>
    </row>
    <row r="217" spans="6:6" x14ac:dyDescent="0.25">
      <c r="F217" s="58"/>
    </row>
    <row r="218" spans="6:6" x14ac:dyDescent="0.25">
      <c r="F218" s="58"/>
    </row>
    <row r="219" spans="6:6" x14ac:dyDescent="0.25">
      <c r="F219" s="58"/>
    </row>
    <row r="220" spans="6:6" x14ac:dyDescent="0.25">
      <c r="F220" s="58"/>
    </row>
    <row r="221" spans="6:6" x14ac:dyDescent="0.25">
      <c r="F221" s="58"/>
    </row>
    <row r="222" spans="6:6" x14ac:dyDescent="0.25">
      <c r="F222" s="58"/>
    </row>
    <row r="223" spans="6:6" x14ac:dyDescent="0.25">
      <c r="F223" s="58"/>
    </row>
    <row r="224" spans="6:6" x14ac:dyDescent="0.25">
      <c r="F224" s="58"/>
    </row>
    <row r="225" spans="6:6" x14ac:dyDescent="0.25">
      <c r="F225" s="58"/>
    </row>
    <row r="226" spans="6:6" x14ac:dyDescent="0.25">
      <c r="F226" s="58"/>
    </row>
    <row r="227" spans="6:6" x14ac:dyDescent="0.25">
      <c r="F227" s="58"/>
    </row>
    <row r="228" spans="6:6" x14ac:dyDescent="0.25">
      <c r="F228" s="58"/>
    </row>
    <row r="229" spans="6:6" x14ac:dyDescent="0.25">
      <c r="F229" s="58"/>
    </row>
    <row r="230" spans="6:6" x14ac:dyDescent="0.25">
      <c r="F230" s="58"/>
    </row>
    <row r="231" spans="6:6" x14ac:dyDescent="0.25">
      <c r="F231" s="58"/>
    </row>
    <row r="232" spans="6:6" x14ac:dyDescent="0.25">
      <c r="F232" s="58"/>
    </row>
    <row r="233" spans="6:6" x14ac:dyDescent="0.25">
      <c r="F233" s="58"/>
    </row>
    <row r="234" spans="6:6" x14ac:dyDescent="0.25">
      <c r="F234" s="58"/>
    </row>
    <row r="235" spans="6:6" x14ac:dyDescent="0.25">
      <c r="F235" s="58"/>
    </row>
    <row r="236" spans="6:6" x14ac:dyDescent="0.25">
      <c r="F236" s="58"/>
    </row>
    <row r="237" spans="6:6" x14ac:dyDescent="0.25">
      <c r="F237" s="58"/>
    </row>
    <row r="238" spans="6:6" x14ac:dyDescent="0.25">
      <c r="F238" s="58"/>
    </row>
    <row r="239" spans="6:6" x14ac:dyDescent="0.25">
      <c r="F239" s="58"/>
    </row>
    <row r="240" spans="6:6" x14ac:dyDescent="0.25">
      <c r="F240" s="58"/>
    </row>
    <row r="241" spans="6:6" x14ac:dyDescent="0.25">
      <c r="F241" s="58"/>
    </row>
    <row r="242" spans="6:6" x14ac:dyDescent="0.25">
      <c r="F242" s="58"/>
    </row>
    <row r="243" spans="6:6" x14ac:dyDescent="0.25">
      <c r="F243" s="58"/>
    </row>
    <row r="244" spans="6:6" x14ac:dyDescent="0.25">
      <c r="F244" s="58"/>
    </row>
    <row r="245" spans="6:6" x14ac:dyDescent="0.25">
      <c r="F245" s="58"/>
    </row>
    <row r="246" spans="6:6" x14ac:dyDescent="0.25">
      <c r="F246" s="58"/>
    </row>
    <row r="247" spans="6:6" x14ac:dyDescent="0.25">
      <c r="F247" s="58"/>
    </row>
    <row r="248" spans="6:6" x14ac:dyDescent="0.25">
      <c r="F248" s="58"/>
    </row>
    <row r="249" spans="6:6" x14ac:dyDescent="0.25">
      <c r="F249" s="58"/>
    </row>
    <row r="250" spans="6:6" x14ac:dyDescent="0.25">
      <c r="F250" s="58"/>
    </row>
    <row r="251" spans="6:6" x14ac:dyDescent="0.25">
      <c r="F251" s="58"/>
    </row>
    <row r="252" spans="6:6" x14ac:dyDescent="0.25">
      <c r="F252" s="58"/>
    </row>
    <row r="253" spans="6:6" x14ac:dyDescent="0.25">
      <c r="F253" s="58"/>
    </row>
    <row r="254" spans="6:6" x14ac:dyDescent="0.25">
      <c r="F254" s="58"/>
    </row>
    <row r="255" spans="6:6" x14ac:dyDescent="0.25">
      <c r="F255" s="58"/>
    </row>
    <row r="256" spans="6:6" x14ac:dyDescent="0.25">
      <c r="F256" s="58"/>
    </row>
    <row r="257" spans="6:6" x14ac:dyDescent="0.25">
      <c r="F257" s="58"/>
    </row>
    <row r="258" spans="6:6" x14ac:dyDescent="0.25">
      <c r="F258" s="58"/>
    </row>
    <row r="259" spans="6:6" x14ac:dyDescent="0.25">
      <c r="F259" s="58"/>
    </row>
    <row r="260" spans="6:6" x14ac:dyDescent="0.25">
      <c r="F260" s="58"/>
    </row>
    <row r="261" spans="6:6" x14ac:dyDescent="0.25">
      <c r="F261" s="58"/>
    </row>
    <row r="262" spans="6:6" x14ac:dyDescent="0.25">
      <c r="F262" s="58"/>
    </row>
    <row r="263" spans="6:6" x14ac:dyDescent="0.25">
      <c r="F263" s="58"/>
    </row>
    <row r="264" spans="6:6" x14ac:dyDescent="0.25">
      <c r="F264" s="58"/>
    </row>
    <row r="265" spans="6:6" x14ac:dyDescent="0.25">
      <c r="F265" s="58"/>
    </row>
    <row r="266" spans="6:6" x14ac:dyDescent="0.25">
      <c r="F266" s="58"/>
    </row>
    <row r="267" spans="6:6" x14ac:dyDescent="0.25">
      <c r="F267" s="58"/>
    </row>
    <row r="268" spans="6:6" x14ac:dyDescent="0.25">
      <c r="F268" s="58"/>
    </row>
    <row r="269" spans="6:6" x14ac:dyDescent="0.25">
      <c r="F269" s="58"/>
    </row>
    <row r="270" spans="6:6" x14ac:dyDescent="0.25">
      <c r="F270" s="58"/>
    </row>
    <row r="271" spans="6:6" x14ac:dyDescent="0.25">
      <c r="F271" s="58"/>
    </row>
    <row r="272" spans="6:6" x14ac:dyDescent="0.25">
      <c r="F272" s="58"/>
    </row>
    <row r="273" spans="6:6" x14ac:dyDescent="0.25">
      <c r="F273" s="58"/>
    </row>
    <row r="274" spans="6:6" x14ac:dyDescent="0.25">
      <c r="F274" s="58"/>
    </row>
    <row r="275" spans="6:6" x14ac:dyDescent="0.25">
      <c r="F275" s="58"/>
    </row>
    <row r="276" spans="6:6" x14ac:dyDescent="0.25">
      <c r="F276" s="58"/>
    </row>
    <row r="277" spans="6:6" x14ac:dyDescent="0.25">
      <c r="F277" s="58"/>
    </row>
    <row r="278" spans="6:6" x14ac:dyDescent="0.25">
      <c r="F278" s="58"/>
    </row>
    <row r="279" spans="6:6" x14ac:dyDescent="0.25">
      <c r="F279" s="58"/>
    </row>
    <row r="280" spans="6:6" x14ac:dyDescent="0.25">
      <c r="F280" s="58"/>
    </row>
    <row r="281" spans="6:6" x14ac:dyDescent="0.25">
      <c r="F281" s="58"/>
    </row>
    <row r="282" spans="6:6" x14ac:dyDescent="0.25">
      <c r="F282" s="58"/>
    </row>
    <row r="283" spans="6:6" x14ac:dyDescent="0.25">
      <c r="F283" s="58"/>
    </row>
    <row r="284" spans="6:6" x14ac:dyDescent="0.25">
      <c r="F284" s="58"/>
    </row>
    <row r="285" spans="6:6" x14ac:dyDescent="0.25">
      <c r="F285" s="58"/>
    </row>
    <row r="286" spans="6:6" x14ac:dyDescent="0.25">
      <c r="F286" s="58"/>
    </row>
    <row r="287" spans="6:6" x14ac:dyDescent="0.25">
      <c r="F287" s="58"/>
    </row>
    <row r="288" spans="6:6" x14ac:dyDescent="0.25">
      <c r="F288" s="58"/>
    </row>
    <row r="289" spans="6:6" x14ac:dyDescent="0.25">
      <c r="F289" s="58"/>
    </row>
    <row r="290" spans="6:6" x14ac:dyDescent="0.25">
      <c r="F290" s="58"/>
    </row>
    <row r="291" spans="6:6" x14ac:dyDescent="0.25">
      <c r="F291" s="58"/>
    </row>
    <row r="292" spans="6:6" x14ac:dyDescent="0.25">
      <c r="F292" s="58"/>
    </row>
    <row r="293" spans="6:6" x14ac:dyDescent="0.25">
      <c r="F293" s="58"/>
    </row>
    <row r="294" spans="6:6" x14ac:dyDescent="0.25">
      <c r="F294" s="58"/>
    </row>
    <row r="295" spans="6:6" x14ac:dyDescent="0.25">
      <c r="F295" s="58"/>
    </row>
    <row r="296" spans="6:6" x14ac:dyDescent="0.25">
      <c r="F296" s="58"/>
    </row>
    <row r="297" spans="6:6" x14ac:dyDescent="0.25">
      <c r="F297" s="58"/>
    </row>
    <row r="298" spans="6:6" x14ac:dyDescent="0.25">
      <c r="F298" s="58"/>
    </row>
    <row r="299" spans="6:6" x14ac:dyDescent="0.25">
      <c r="F299" s="58"/>
    </row>
    <row r="300" spans="6:6" x14ac:dyDescent="0.25">
      <c r="F300" s="58"/>
    </row>
    <row r="301" spans="6:6" x14ac:dyDescent="0.25">
      <c r="F301" s="58"/>
    </row>
    <row r="302" spans="6:6" x14ac:dyDescent="0.25">
      <c r="F302" s="58"/>
    </row>
    <row r="303" spans="6:6" x14ac:dyDescent="0.25">
      <c r="F303" s="58"/>
    </row>
    <row r="304" spans="6:6" x14ac:dyDescent="0.25">
      <c r="F304" s="58"/>
    </row>
    <row r="305" spans="6:6" x14ac:dyDescent="0.25">
      <c r="F305" s="58"/>
    </row>
    <row r="306" spans="6:6" x14ac:dyDescent="0.25">
      <c r="F306" s="58"/>
    </row>
    <row r="307" spans="6:6" x14ac:dyDescent="0.25">
      <c r="F307" s="58"/>
    </row>
    <row r="308" spans="6:6" x14ac:dyDescent="0.25">
      <c r="F308" s="58"/>
    </row>
    <row r="309" spans="6:6" x14ac:dyDescent="0.25">
      <c r="F309" s="58"/>
    </row>
    <row r="310" spans="6:6" x14ac:dyDescent="0.25">
      <c r="F310" s="58"/>
    </row>
    <row r="311" spans="6:6" x14ac:dyDescent="0.25">
      <c r="F311" s="58"/>
    </row>
    <row r="312" spans="6:6" x14ac:dyDescent="0.25">
      <c r="F312" s="58"/>
    </row>
    <row r="313" spans="6:6" x14ac:dyDescent="0.25">
      <c r="F313" s="58"/>
    </row>
    <row r="314" spans="6:6" x14ac:dyDescent="0.25">
      <c r="F314" s="58"/>
    </row>
    <row r="315" spans="6:6" x14ac:dyDescent="0.25">
      <c r="F315" s="58"/>
    </row>
    <row r="316" spans="6:6" x14ac:dyDescent="0.25">
      <c r="F316" s="58"/>
    </row>
    <row r="317" spans="6:6" x14ac:dyDescent="0.25">
      <c r="F317" s="58"/>
    </row>
    <row r="318" spans="6:6" x14ac:dyDescent="0.25">
      <c r="F318" s="58"/>
    </row>
    <row r="319" spans="6:6" x14ac:dyDescent="0.25">
      <c r="F319" s="58"/>
    </row>
    <row r="320" spans="6:6" x14ac:dyDescent="0.25">
      <c r="F320" s="58"/>
    </row>
    <row r="321" spans="6:6" x14ac:dyDescent="0.25">
      <c r="F321" s="58"/>
    </row>
    <row r="322" spans="6:6" x14ac:dyDescent="0.25">
      <c r="F322" s="58"/>
    </row>
    <row r="323" spans="6:6" x14ac:dyDescent="0.25">
      <c r="F323" s="58"/>
    </row>
    <row r="324" spans="6:6" x14ac:dyDescent="0.25">
      <c r="F324" s="58"/>
    </row>
    <row r="325" spans="6:6" x14ac:dyDescent="0.25">
      <c r="F325" s="58"/>
    </row>
    <row r="326" spans="6:6" x14ac:dyDescent="0.25">
      <c r="F326" s="58"/>
    </row>
    <row r="327" spans="6:6" x14ac:dyDescent="0.25">
      <c r="F327" s="58"/>
    </row>
    <row r="328" spans="6:6" x14ac:dyDescent="0.25">
      <c r="F328" s="58"/>
    </row>
    <row r="329" spans="6:6" x14ac:dyDescent="0.25">
      <c r="F329" s="58"/>
    </row>
    <row r="330" spans="6:6" x14ac:dyDescent="0.25">
      <c r="F330" s="58"/>
    </row>
    <row r="331" spans="6:6" x14ac:dyDescent="0.25">
      <c r="F331" s="58"/>
    </row>
    <row r="332" spans="6:6" x14ac:dyDescent="0.25">
      <c r="F332" s="58"/>
    </row>
    <row r="333" spans="6:6" x14ac:dyDescent="0.25">
      <c r="F333" s="58"/>
    </row>
    <row r="334" spans="6:6" x14ac:dyDescent="0.25">
      <c r="F334" s="58"/>
    </row>
    <row r="335" spans="6:6" x14ac:dyDescent="0.25">
      <c r="F335" s="58"/>
    </row>
    <row r="336" spans="6:6" x14ac:dyDescent="0.25">
      <c r="F336" s="58"/>
    </row>
    <row r="337" spans="6:6" x14ac:dyDescent="0.25">
      <c r="F337" s="58"/>
    </row>
    <row r="338" spans="6:6" x14ac:dyDescent="0.25">
      <c r="F338" s="58"/>
    </row>
    <row r="339" spans="6:6" x14ac:dyDescent="0.25">
      <c r="F339" s="58"/>
    </row>
    <row r="340" spans="6:6" x14ac:dyDescent="0.25">
      <c r="F340" s="58"/>
    </row>
    <row r="341" spans="6:6" x14ac:dyDescent="0.25">
      <c r="F341" s="58"/>
    </row>
    <row r="342" spans="6:6" x14ac:dyDescent="0.25">
      <c r="F342" s="58"/>
    </row>
    <row r="343" spans="6:6" x14ac:dyDescent="0.25">
      <c r="F343" s="58"/>
    </row>
    <row r="344" spans="6:6" x14ac:dyDescent="0.25">
      <c r="F344" s="58"/>
    </row>
    <row r="345" spans="6:6" x14ac:dyDescent="0.25">
      <c r="F345" s="58"/>
    </row>
    <row r="346" spans="6:6" x14ac:dyDescent="0.25">
      <c r="F346" s="58"/>
    </row>
    <row r="347" spans="6:6" x14ac:dyDescent="0.25">
      <c r="F347" s="58"/>
    </row>
    <row r="348" spans="6:6" x14ac:dyDescent="0.25">
      <c r="F348" s="58"/>
    </row>
    <row r="349" spans="6:6" x14ac:dyDescent="0.25">
      <c r="F349" s="58"/>
    </row>
    <row r="350" spans="6:6" x14ac:dyDescent="0.25">
      <c r="F350" s="58"/>
    </row>
    <row r="351" spans="6:6" x14ac:dyDescent="0.25">
      <c r="F351" s="58"/>
    </row>
    <row r="352" spans="6:6" x14ac:dyDescent="0.25">
      <c r="F352" s="58"/>
    </row>
    <row r="353" spans="6:6" x14ac:dyDescent="0.25">
      <c r="F353" s="58"/>
    </row>
    <row r="354" spans="6:6" x14ac:dyDescent="0.25">
      <c r="F354" s="58"/>
    </row>
    <row r="355" spans="6:6" x14ac:dyDescent="0.25">
      <c r="F355" s="58"/>
    </row>
    <row r="356" spans="6:6" x14ac:dyDescent="0.25">
      <c r="F356" s="58"/>
    </row>
    <row r="357" spans="6:6" x14ac:dyDescent="0.25">
      <c r="F357" s="58"/>
    </row>
    <row r="358" spans="6:6" x14ac:dyDescent="0.25">
      <c r="F358" s="58"/>
    </row>
    <row r="359" spans="6:6" x14ac:dyDescent="0.25">
      <c r="F359" s="58"/>
    </row>
    <row r="360" spans="6:6" x14ac:dyDescent="0.25">
      <c r="F360" s="58"/>
    </row>
    <row r="361" spans="6:6" x14ac:dyDescent="0.25">
      <c r="F361" s="58"/>
    </row>
    <row r="362" spans="6:6" x14ac:dyDescent="0.25">
      <c r="F362" s="58"/>
    </row>
    <row r="363" spans="6:6" x14ac:dyDescent="0.25">
      <c r="F363" s="58"/>
    </row>
    <row r="364" spans="6:6" x14ac:dyDescent="0.25">
      <c r="F364" s="58"/>
    </row>
    <row r="365" spans="6:6" x14ac:dyDescent="0.25">
      <c r="F365" s="58"/>
    </row>
    <row r="366" spans="6:6" x14ac:dyDescent="0.25">
      <c r="F366" s="58"/>
    </row>
    <row r="367" spans="6:6" x14ac:dyDescent="0.25">
      <c r="F367" s="58"/>
    </row>
    <row r="368" spans="6:6" x14ac:dyDescent="0.25">
      <c r="F368" s="58"/>
    </row>
    <row r="369" spans="6:6" x14ac:dyDescent="0.25">
      <c r="F369" s="58"/>
    </row>
    <row r="370" spans="6:6" x14ac:dyDescent="0.25">
      <c r="F370" s="58"/>
    </row>
    <row r="371" spans="6:6" x14ac:dyDescent="0.25">
      <c r="F371" s="58"/>
    </row>
    <row r="372" spans="6:6" x14ac:dyDescent="0.25">
      <c r="F372" s="58"/>
    </row>
    <row r="373" spans="6:6" x14ac:dyDescent="0.25">
      <c r="F373" s="58"/>
    </row>
    <row r="374" spans="6:6" x14ac:dyDescent="0.25">
      <c r="F374" s="58"/>
    </row>
    <row r="375" spans="6:6" x14ac:dyDescent="0.25">
      <c r="F375" s="58"/>
    </row>
    <row r="376" spans="6:6" x14ac:dyDescent="0.25">
      <c r="F376" s="58"/>
    </row>
    <row r="377" spans="6:6" x14ac:dyDescent="0.25">
      <c r="F377" s="58"/>
    </row>
    <row r="378" spans="6:6" x14ac:dyDescent="0.25">
      <c r="F378" s="58"/>
    </row>
    <row r="379" spans="6:6" x14ac:dyDescent="0.25">
      <c r="F379" s="58"/>
    </row>
    <row r="380" spans="6:6" x14ac:dyDescent="0.25">
      <c r="F380" s="58"/>
    </row>
    <row r="381" spans="6:6" x14ac:dyDescent="0.25">
      <c r="F381" s="58"/>
    </row>
    <row r="382" spans="6:6" x14ac:dyDescent="0.25">
      <c r="F382" s="58"/>
    </row>
    <row r="383" spans="6:6" x14ac:dyDescent="0.25">
      <c r="F383" s="58"/>
    </row>
    <row r="384" spans="6:6" x14ac:dyDescent="0.25">
      <c r="F384" s="58"/>
    </row>
    <row r="385" spans="6:6" x14ac:dyDescent="0.25">
      <c r="F385" s="58"/>
    </row>
    <row r="386" spans="6:6" x14ac:dyDescent="0.25">
      <c r="F386" s="58"/>
    </row>
    <row r="387" spans="6:6" x14ac:dyDescent="0.25">
      <c r="F387" s="58"/>
    </row>
    <row r="388" spans="6:6" x14ac:dyDescent="0.25">
      <c r="F388" s="58"/>
    </row>
    <row r="389" spans="6:6" x14ac:dyDescent="0.25">
      <c r="F389" s="58"/>
    </row>
    <row r="390" spans="6:6" x14ac:dyDescent="0.25">
      <c r="F390" s="58"/>
    </row>
    <row r="391" spans="6:6" x14ac:dyDescent="0.25">
      <c r="F391" s="58"/>
    </row>
    <row r="392" spans="6:6" x14ac:dyDescent="0.25">
      <c r="F392" s="58"/>
    </row>
    <row r="393" spans="6:6" x14ac:dyDescent="0.25">
      <c r="F393" s="58"/>
    </row>
    <row r="394" spans="6:6" x14ac:dyDescent="0.25">
      <c r="F394" s="58"/>
    </row>
    <row r="395" spans="6:6" x14ac:dyDescent="0.25">
      <c r="F395" s="58"/>
    </row>
    <row r="396" spans="6:6" x14ac:dyDescent="0.25">
      <c r="F396" s="58"/>
    </row>
    <row r="397" spans="6:6" x14ac:dyDescent="0.25">
      <c r="F397" s="58"/>
    </row>
    <row r="398" spans="6:6" x14ac:dyDescent="0.25">
      <c r="F398" s="58"/>
    </row>
    <row r="399" spans="6:6" x14ac:dyDescent="0.25">
      <c r="F399" s="58"/>
    </row>
    <row r="400" spans="6:6" x14ac:dyDescent="0.25">
      <c r="F400" s="58"/>
    </row>
    <row r="401" spans="6:6" x14ac:dyDescent="0.25">
      <c r="F401" s="58"/>
    </row>
    <row r="402" spans="6:6" x14ac:dyDescent="0.25">
      <c r="F402" s="58"/>
    </row>
    <row r="403" spans="6:6" x14ac:dyDescent="0.25">
      <c r="F403" s="58"/>
    </row>
    <row r="404" spans="6:6" x14ac:dyDescent="0.25">
      <c r="F404" s="58"/>
    </row>
    <row r="405" spans="6:6" x14ac:dyDescent="0.25">
      <c r="F405" s="58"/>
    </row>
    <row r="406" spans="6:6" x14ac:dyDescent="0.25">
      <c r="F406" s="58"/>
    </row>
    <row r="407" spans="6:6" x14ac:dyDescent="0.25">
      <c r="F407" s="58"/>
    </row>
    <row r="408" spans="6:6" x14ac:dyDescent="0.25">
      <c r="F408" s="58"/>
    </row>
    <row r="409" spans="6:6" x14ac:dyDescent="0.25">
      <c r="F409" s="58"/>
    </row>
    <row r="410" spans="6:6" x14ac:dyDescent="0.25">
      <c r="F410" s="58"/>
    </row>
    <row r="411" spans="6:6" x14ac:dyDescent="0.25">
      <c r="F411" s="58"/>
    </row>
    <row r="412" spans="6:6" x14ac:dyDescent="0.25">
      <c r="F412" s="58"/>
    </row>
    <row r="413" spans="6:6" x14ac:dyDescent="0.25">
      <c r="F413" s="58"/>
    </row>
    <row r="414" spans="6:6" x14ac:dyDescent="0.25">
      <c r="F414" s="58"/>
    </row>
    <row r="230470" spans="1:2" ht="75" x14ac:dyDescent="0.25">
      <c r="A230470" s="12" t="s">
        <v>64</v>
      </c>
      <c r="B230470" s="12">
        <f>COUNTIF(H7:H990,"чрезвычайно высокий")</f>
        <v>0</v>
      </c>
    </row>
    <row r="230471" spans="1:2" ht="30" x14ac:dyDescent="0.25">
      <c r="A230471" s="12" t="s">
        <v>803</v>
      </c>
      <c r="B230471" s="12">
        <f>COUNTIF(H7:H990,"Высокий")</f>
        <v>7</v>
      </c>
    </row>
    <row r="230472" spans="1:2" ht="45" x14ac:dyDescent="0.25">
      <c r="A230472" s="12" t="s">
        <v>804</v>
      </c>
      <c r="B230472" s="12">
        <f>COUNTIF(H7:H990,"Значительный")</f>
        <v>35</v>
      </c>
    </row>
    <row r="230473" spans="1:2" ht="30" x14ac:dyDescent="0.25">
      <c r="A230473" s="12" t="s">
        <v>6</v>
      </c>
      <c r="B230473" s="12">
        <f>COUNTIF(H7:H990,"средний")</f>
        <v>11</v>
      </c>
    </row>
    <row r="230474" spans="1:2" ht="30" x14ac:dyDescent="0.25">
      <c r="A230474" s="12" t="s">
        <v>10</v>
      </c>
      <c r="B230474" s="12">
        <f>COUNTIF(H7:H990,"умеренный")</f>
        <v>26</v>
      </c>
    </row>
    <row r="230475" spans="1:2" ht="30" x14ac:dyDescent="0.25">
      <c r="A230475" s="12" t="s">
        <v>32</v>
      </c>
      <c r="B230475" s="12">
        <f>COUNTIF(H7:H990,"низкий")</f>
        <v>57</v>
      </c>
    </row>
    <row r="230476" spans="1:2" ht="75" x14ac:dyDescent="0.25">
      <c r="A230476" s="12" t="s">
        <v>1204</v>
      </c>
      <c r="B230476" s="12">
        <f>COUNTIF(H7:H990,"критерии не установлены")</f>
        <v>0</v>
      </c>
    </row>
    <row r="230477" spans="1:2" x14ac:dyDescent="0.25">
      <c r="A230477" s="12"/>
      <c r="B230477" s="12"/>
    </row>
    <row r="230478" spans="1:2" x14ac:dyDescent="0.25">
      <c r="A230478" s="12" t="s">
        <v>808</v>
      </c>
      <c r="B230478" s="12">
        <f>SUM(B230470:B230476)</f>
        <v>136</v>
      </c>
    </row>
  </sheetData>
  <customSheetViews>
    <customSheetView guid="{46DDCBE8-27A5-4657-947C-892AC9B0F63E}" topLeftCell="G140">
      <selection activeCell="O145" sqref="O145"/>
      <pageMargins left="0.7" right="0.7" top="0.75" bottom="0.75" header="0.3" footer="0.3"/>
      <pageSetup paperSize="9" orientation="portrait" verticalDpi="0" r:id="rId1"/>
    </customSheetView>
    <customSheetView guid="{19AD0D91-21AD-4957-82E2-2F97A5282FAD}" topLeftCell="A117">
      <selection activeCell="F121" sqref="F121"/>
      <pageMargins left="0.7" right="0.7" top="0.75" bottom="0.75" header="0.3" footer="0.3"/>
      <pageSetup paperSize="9" orientation="portrait" verticalDpi="0" r:id="rId2"/>
    </customSheetView>
    <customSheetView guid="{0C54E940-4E98-45A0-9039-1D565AA5FA4D}" topLeftCell="G140">
      <selection activeCell="O145" sqref="O145"/>
      <pageMargins left="0.7" right="0.7" top="0.75" bottom="0.75" header="0.3" footer="0.3"/>
      <pageSetup paperSize="9" orientation="portrait" verticalDpi="0" r:id="rId3"/>
    </customSheetView>
    <customSheetView guid="{2ABB26F4-1CAC-4815-AC39-C1F608FF47A0}" topLeftCell="G140">
      <selection activeCell="O145" sqref="O145"/>
      <pageMargins left="0.7" right="0.7" top="0.75" bottom="0.75" header="0.3" footer="0.3"/>
      <pageSetup paperSize="9" orientation="portrait" verticalDpi="0" r:id="rId4"/>
    </customSheetView>
    <customSheetView guid="{B3C83F4E-51FC-49BD-9044-61FAD446AF1B}" topLeftCell="G140">
      <selection activeCell="O145" sqref="O145"/>
      <pageMargins left="0.7" right="0.7" top="0.75" bottom="0.75" header="0.3" footer="0.3"/>
      <pageSetup paperSize="9" orientation="portrait" verticalDpi="0" r:id="rId5"/>
    </customSheetView>
    <customSheetView guid="{F71C8137-808F-4F64-9C8D-0C21A5C4A405}" topLeftCell="G140">
      <selection activeCell="O145" sqref="O145"/>
      <pageMargins left="0.7" right="0.7" top="0.75" bottom="0.75" header="0.3" footer="0.3"/>
      <pageSetup paperSize="9" orientation="portrait" verticalDpi="0" r:id="rId6"/>
    </customSheetView>
    <customSheetView guid="{A0B45D73-BB37-4592-AE81-2D8F1B6600E7}" topLeftCell="G140">
      <selection activeCell="O145" sqref="O145"/>
      <pageMargins left="0.7" right="0.7" top="0.75" bottom="0.75" header="0.3" footer="0.3"/>
      <pageSetup paperSize="9" orientation="portrait" verticalDpi="0" r:id="rId7"/>
    </customSheetView>
    <customSheetView guid="{EE904369-E46B-4743-98BE-DCF224D8A64A}" topLeftCell="G140">
      <selection activeCell="O145" sqref="O145"/>
      <pageMargins left="0.7" right="0.7" top="0.75" bottom="0.75" header="0.3" footer="0.3"/>
      <pageSetup paperSize="9" orientation="portrait" verticalDpi="0" r:id="rId8"/>
    </customSheetView>
  </customSheetViews>
  <mergeCells count="26">
    <mergeCell ref="F31:F32"/>
    <mergeCell ref="F34:F35"/>
    <mergeCell ref="F36:F41"/>
    <mergeCell ref="F44:F45"/>
    <mergeCell ref="A1:I2"/>
    <mergeCell ref="A3:I4"/>
    <mergeCell ref="F9:F13"/>
    <mergeCell ref="F18:F19"/>
    <mergeCell ref="F27:F28"/>
    <mergeCell ref="E54:E60"/>
    <mergeCell ref="F62:F65"/>
    <mergeCell ref="B67:B68"/>
    <mergeCell ref="C67:C68"/>
    <mergeCell ref="D67:D68"/>
    <mergeCell ref="F67:F68"/>
    <mergeCell ref="F138:F139"/>
    <mergeCell ref="F78:F80"/>
    <mergeCell ref="F97:F99"/>
    <mergeCell ref="F70:F71"/>
    <mergeCell ref="F73:F74"/>
    <mergeCell ref="F76:F77"/>
    <mergeCell ref="F106:F107"/>
    <mergeCell ref="F113:F117"/>
    <mergeCell ref="F122:F123"/>
    <mergeCell ref="F124:F126"/>
    <mergeCell ref="F128:F130"/>
  </mergeCells>
  <conditionalFormatting sqref="F1:F6 F143:F1048576">
    <cfRule type="duplicateValues" dxfId="20" priority="22"/>
  </conditionalFormatting>
  <conditionalFormatting sqref="F134">
    <cfRule type="duplicateValues" dxfId="19" priority="12"/>
  </conditionalFormatting>
  <conditionalFormatting sqref="F135:F136">
    <cfRule type="duplicateValues" dxfId="18" priority="11"/>
  </conditionalFormatting>
  <conditionalFormatting sqref="F136">
    <cfRule type="duplicateValues" dxfId="17" priority="10"/>
  </conditionalFormatting>
  <conditionalFormatting sqref="F137:F138 F140">
    <cfRule type="duplicateValues" dxfId="16" priority="9"/>
  </conditionalFormatting>
  <conditionalFormatting sqref="F78">
    <cfRule type="duplicateValues" dxfId="15" priority="7"/>
  </conditionalFormatting>
  <conditionalFormatting sqref="F78">
    <cfRule type="duplicateValues" dxfId="14" priority="8"/>
  </conditionalFormatting>
  <conditionalFormatting sqref="F124:F128 F118:F122 F15:F19 F21:F28 F30:F32 F34:F35 F37 F66:F67 F69:F70 F72:F73 F75:F76 F108:F113 F100:F106 F90:F96 F43:F62 F131 F7:F10 F140 F133:F138">
    <cfRule type="duplicateValues" dxfId="13" priority="13"/>
  </conditionalFormatting>
  <conditionalFormatting sqref="F124:F128 F118:F122 F7:F9 F14:F18 F20:F27 F29:F31 F33:F34 F36 F42:F44 F66:F67 F69:F70 F72:F73 F75:F76 F131 F108:F113 F100:F106 F90:F96 F46:F62 F133:F134">
    <cfRule type="duplicateValues" dxfId="12" priority="14"/>
  </conditionalFormatting>
  <conditionalFormatting sqref="F81:F89">
    <cfRule type="duplicateValues" dxfId="11" priority="5"/>
  </conditionalFormatting>
  <conditionalFormatting sqref="F81:F89">
    <cfRule type="duplicateValues" dxfId="10" priority="6"/>
  </conditionalFormatting>
  <conditionalFormatting sqref="F132">
    <cfRule type="duplicateValues" dxfId="9" priority="3"/>
  </conditionalFormatting>
  <conditionalFormatting sqref="F132">
    <cfRule type="duplicateValues" dxfId="8" priority="4"/>
  </conditionalFormatting>
  <conditionalFormatting sqref="F141:F142">
    <cfRule type="duplicateValues" dxfId="7" priority="1"/>
  </conditionalFormatting>
  <conditionalFormatting sqref="F141:F142">
    <cfRule type="duplicateValues" dxfId="6" priority="2"/>
  </conditionalFormatting>
  <pageMargins left="0.7" right="0.7" top="0.75" bottom="0.75" header="0.3" footer="0.3"/>
  <pageSetup paperSize="9" orientation="portrait"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M230461"/>
  <sheetViews>
    <sheetView topLeftCell="A4" zoomScale="85" zoomScaleNormal="85" workbookViewId="0">
      <selection activeCell="G93" sqref="G91:G93"/>
    </sheetView>
  </sheetViews>
  <sheetFormatPr defaultRowHeight="15" x14ac:dyDescent="0.25"/>
  <cols>
    <col min="1" max="1" width="11.7109375" customWidth="1"/>
    <col min="2" max="2" width="25.28515625" customWidth="1"/>
    <col min="3" max="3" width="17" style="27" customWidth="1"/>
    <col min="4" max="4" width="14.42578125" style="27" customWidth="1"/>
    <col min="5" max="5" width="13.85546875" customWidth="1"/>
    <col min="6" max="6" width="17.85546875" customWidth="1"/>
    <col min="7" max="7" width="14.28515625" style="29" customWidth="1"/>
    <col min="8" max="8" width="15.7109375" customWidth="1"/>
    <col min="9" max="9" width="16.28515625" style="29" customWidth="1"/>
    <col min="13" max="13" width="9.140625" style="14"/>
  </cols>
  <sheetData>
    <row r="1" spans="1:9" x14ac:dyDescent="0.25">
      <c r="A1" s="200" t="s">
        <v>2842</v>
      </c>
      <c r="B1" s="201"/>
      <c r="C1" s="201"/>
      <c r="D1" s="201"/>
      <c r="E1" s="201"/>
      <c r="F1" s="201"/>
      <c r="G1" s="201"/>
      <c r="H1" s="201"/>
      <c r="I1" s="201"/>
    </row>
    <row r="2" spans="1:9" ht="15.75" customHeight="1" thickBot="1" x14ac:dyDescent="0.3">
      <c r="A2" s="202"/>
      <c r="B2" s="203"/>
      <c r="C2" s="203"/>
      <c r="D2" s="203"/>
      <c r="E2" s="203"/>
      <c r="F2" s="203"/>
      <c r="G2" s="203"/>
      <c r="H2" s="203"/>
      <c r="I2" s="203"/>
    </row>
    <row r="3" spans="1:9" ht="15.75" customHeight="1" x14ac:dyDescent="0.25">
      <c r="A3" s="204" t="s">
        <v>2838</v>
      </c>
      <c r="B3" s="205"/>
      <c r="C3" s="206"/>
      <c r="D3" s="206"/>
      <c r="E3" s="206"/>
      <c r="F3" s="206"/>
      <c r="G3" s="206"/>
      <c r="H3" s="206"/>
      <c r="I3" s="206"/>
    </row>
    <row r="4" spans="1:9" ht="15.75" customHeight="1" thickBot="1" x14ac:dyDescent="0.3">
      <c r="A4" s="207"/>
      <c r="B4" s="208"/>
      <c r="C4" s="208"/>
      <c r="D4" s="208"/>
      <c r="E4" s="208"/>
      <c r="F4" s="208"/>
      <c r="G4" s="208"/>
      <c r="H4" s="208"/>
      <c r="I4" s="208"/>
    </row>
    <row r="5" spans="1:9" ht="252.75" thickBot="1" x14ac:dyDescent="0.3">
      <c r="A5" s="28" t="s">
        <v>0</v>
      </c>
      <c r="B5" s="28" t="s">
        <v>2843</v>
      </c>
      <c r="C5" s="83" t="s">
        <v>1</v>
      </c>
      <c r="D5" s="78" t="s">
        <v>2</v>
      </c>
      <c r="E5" s="28" t="s">
        <v>2845</v>
      </c>
      <c r="F5" s="28" t="s">
        <v>2848</v>
      </c>
      <c r="G5" s="37" t="s">
        <v>2844</v>
      </c>
      <c r="H5" s="28" t="s">
        <v>3</v>
      </c>
      <c r="I5" s="37" t="s">
        <v>2847</v>
      </c>
    </row>
    <row r="6" spans="1:9" ht="16.5" thickBot="1" x14ac:dyDescent="0.3">
      <c r="A6" s="28">
        <v>1</v>
      </c>
      <c r="B6" s="28">
        <v>2</v>
      </c>
      <c r="C6" s="84">
        <v>3</v>
      </c>
      <c r="D6" s="85">
        <v>4</v>
      </c>
      <c r="E6" s="28">
        <v>5</v>
      </c>
      <c r="F6" s="28">
        <v>6</v>
      </c>
      <c r="G6" s="37">
        <v>7</v>
      </c>
      <c r="H6" s="28">
        <v>8</v>
      </c>
      <c r="I6" s="37">
        <v>9</v>
      </c>
    </row>
    <row r="7" spans="1:9" s="5" customFormat="1" ht="90" customHeight="1" x14ac:dyDescent="0.25">
      <c r="A7" s="64">
        <v>1</v>
      </c>
      <c r="B7" s="138" t="s">
        <v>2642</v>
      </c>
      <c r="C7" s="131">
        <v>1027001685402</v>
      </c>
      <c r="D7" s="131">
        <v>7014001342</v>
      </c>
      <c r="E7" s="138" t="s">
        <v>180</v>
      </c>
      <c r="F7" s="138" t="s">
        <v>222</v>
      </c>
      <c r="G7" s="94">
        <v>1.9610000000000001</v>
      </c>
      <c r="H7" s="138" t="s">
        <v>32</v>
      </c>
      <c r="I7" s="138" t="s">
        <v>2945</v>
      </c>
    </row>
    <row r="8" spans="1:9" s="5" customFormat="1" ht="89.25" x14ac:dyDescent="0.25">
      <c r="A8" s="64">
        <v>2</v>
      </c>
      <c r="B8" s="138" t="s">
        <v>563</v>
      </c>
      <c r="C8" s="131">
        <v>1027700132195</v>
      </c>
      <c r="D8" s="131">
        <v>7707083893</v>
      </c>
      <c r="E8" s="138" t="s">
        <v>225</v>
      </c>
      <c r="F8" s="138" t="s">
        <v>226</v>
      </c>
      <c r="G8" s="94">
        <v>0.03</v>
      </c>
      <c r="H8" s="138" t="s">
        <v>32</v>
      </c>
      <c r="I8" s="138" t="s">
        <v>2945</v>
      </c>
    </row>
    <row r="9" spans="1:9" s="5" customFormat="1" ht="105" customHeight="1" x14ac:dyDescent="0.25">
      <c r="A9" s="64">
        <v>3</v>
      </c>
      <c r="B9" s="140" t="s">
        <v>2631</v>
      </c>
      <c r="C9" s="139">
        <v>1025500514489</v>
      </c>
      <c r="D9" s="139">
        <v>5502020634</v>
      </c>
      <c r="E9" s="138" t="s">
        <v>223</v>
      </c>
      <c r="F9" s="209" t="s">
        <v>224</v>
      </c>
      <c r="G9" s="94">
        <v>29.251000000000001</v>
      </c>
      <c r="H9" s="138" t="s">
        <v>6</v>
      </c>
      <c r="I9" s="138" t="s">
        <v>2945</v>
      </c>
    </row>
    <row r="10" spans="1:9" s="5" customFormat="1" ht="89.25" x14ac:dyDescent="0.25">
      <c r="A10" s="64">
        <v>4</v>
      </c>
      <c r="B10" s="140" t="s">
        <v>2631</v>
      </c>
      <c r="C10" s="139">
        <v>1025500514489</v>
      </c>
      <c r="D10" s="139">
        <v>5502020634</v>
      </c>
      <c r="E10" s="138" t="s">
        <v>180</v>
      </c>
      <c r="F10" s="216"/>
      <c r="G10" s="94">
        <v>-1.821</v>
      </c>
      <c r="H10" s="138" t="s">
        <v>32</v>
      </c>
      <c r="I10" s="138" t="s">
        <v>2945</v>
      </c>
    </row>
    <row r="11" spans="1:9" s="5" customFormat="1" ht="89.25" x14ac:dyDescent="0.25">
      <c r="A11" s="64">
        <v>5</v>
      </c>
      <c r="B11" s="140" t="s">
        <v>2631</v>
      </c>
      <c r="C11" s="139">
        <v>1025500514489</v>
      </c>
      <c r="D11" s="139">
        <v>5502020634</v>
      </c>
      <c r="E11" s="138" t="s">
        <v>4</v>
      </c>
      <c r="F11" s="216"/>
      <c r="G11" s="94">
        <v>33.250999999999998</v>
      </c>
      <c r="H11" s="138" t="s">
        <v>6</v>
      </c>
      <c r="I11" s="138" t="s">
        <v>2945</v>
      </c>
    </row>
    <row r="12" spans="1:9" s="5" customFormat="1" ht="89.25" x14ac:dyDescent="0.25">
      <c r="A12" s="64">
        <v>6</v>
      </c>
      <c r="B12" s="140" t="s">
        <v>2631</v>
      </c>
      <c r="C12" s="139">
        <v>1025500514489</v>
      </c>
      <c r="D12" s="139">
        <v>5502020634</v>
      </c>
      <c r="E12" s="138" t="s">
        <v>227</v>
      </c>
      <c r="F12" s="216"/>
      <c r="G12" s="94">
        <v>-1.821</v>
      </c>
      <c r="H12" s="138" t="s">
        <v>32</v>
      </c>
      <c r="I12" s="138" t="s">
        <v>2945</v>
      </c>
    </row>
    <row r="13" spans="1:9" s="5" customFormat="1" ht="89.25" x14ac:dyDescent="0.25">
      <c r="A13" s="64">
        <v>7</v>
      </c>
      <c r="B13" s="140" t="s">
        <v>2631</v>
      </c>
      <c r="C13" s="139">
        <v>1025500514489</v>
      </c>
      <c r="D13" s="139">
        <v>5502020634</v>
      </c>
      <c r="E13" s="138" t="s">
        <v>2632</v>
      </c>
      <c r="F13" s="216"/>
      <c r="G13" s="94">
        <v>33.250999999999998</v>
      </c>
      <c r="H13" s="138" t="s">
        <v>104</v>
      </c>
      <c r="I13" s="138" t="s">
        <v>2945</v>
      </c>
    </row>
    <row r="14" spans="1:9" s="5" customFormat="1" ht="89.25" x14ac:dyDescent="0.25">
      <c r="A14" s="64">
        <v>8</v>
      </c>
      <c r="B14" s="140" t="s">
        <v>2631</v>
      </c>
      <c r="C14" s="139">
        <v>1025500514489</v>
      </c>
      <c r="D14" s="139">
        <v>5502020634</v>
      </c>
      <c r="E14" s="138" t="s">
        <v>206</v>
      </c>
      <c r="F14" s="216"/>
      <c r="G14" s="94">
        <v>15.936999999999999</v>
      </c>
      <c r="H14" s="138" t="s">
        <v>6</v>
      </c>
      <c r="I14" s="138" t="s">
        <v>2945</v>
      </c>
    </row>
    <row r="15" spans="1:9" s="5" customFormat="1" ht="89.25" x14ac:dyDescent="0.25">
      <c r="A15" s="64">
        <v>9</v>
      </c>
      <c r="B15" s="140" t="s">
        <v>2631</v>
      </c>
      <c r="C15" s="139">
        <v>1025500514489</v>
      </c>
      <c r="D15" s="139">
        <v>5502020634</v>
      </c>
      <c r="E15" s="138" t="s">
        <v>228</v>
      </c>
      <c r="F15" s="216"/>
      <c r="G15" s="94">
        <v>15.936999999999999</v>
      </c>
      <c r="H15" s="138" t="s">
        <v>6</v>
      </c>
      <c r="I15" s="138" t="s">
        <v>2945</v>
      </c>
    </row>
    <row r="16" spans="1:9" s="5" customFormat="1" ht="89.25" x14ac:dyDescent="0.25">
      <c r="A16" s="64">
        <v>10</v>
      </c>
      <c r="B16" s="140" t="s">
        <v>2631</v>
      </c>
      <c r="C16" s="139">
        <v>1025500514489</v>
      </c>
      <c r="D16" s="139">
        <v>5502020634</v>
      </c>
      <c r="E16" s="138" t="s">
        <v>101</v>
      </c>
      <c r="F16" s="216"/>
      <c r="G16" s="94">
        <v>15.936999999999999</v>
      </c>
      <c r="H16" s="138" t="s">
        <v>104</v>
      </c>
      <c r="I16" s="138" t="s">
        <v>2945</v>
      </c>
    </row>
    <row r="17" spans="1:9" s="5" customFormat="1" ht="89.25" x14ac:dyDescent="0.25">
      <c r="A17" s="64">
        <v>11</v>
      </c>
      <c r="B17" s="140" t="s">
        <v>2631</v>
      </c>
      <c r="C17" s="139">
        <v>1025500514489</v>
      </c>
      <c r="D17" s="139">
        <v>5502020634</v>
      </c>
      <c r="E17" s="138" t="s">
        <v>229</v>
      </c>
      <c r="F17" s="216"/>
      <c r="G17" s="94">
        <v>10.023999999999999</v>
      </c>
      <c r="H17" s="138" t="s">
        <v>6</v>
      </c>
      <c r="I17" s="138" t="s">
        <v>2945</v>
      </c>
    </row>
    <row r="18" spans="1:9" s="5" customFormat="1" ht="89.25" x14ac:dyDescent="0.25">
      <c r="A18" s="64">
        <v>12</v>
      </c>
      <c r="B18" s="140" t="s">
        <v>2631</v>
      </c>
      <c r="C18" s="139">
        <v>1025500514489</v>
      </c>
      <c r="D18" s="139">
        <v>5502020634</v>
      </c>
      <c r="E18" s="138" t="s">
        <v>230</v>
      </c>
      <c r="F18" s="216"/>
      <c r="G18" s="94">
        <v>29.251000000000001</v>
      </c>
      <c r="H18" s="138" t="s">
        <v>104</v>
      </c>
      <c r="I18" s="138" t="s">
        <v>2945</v>
      </c>
    </row>
    <row r="19" spans="1:9" s="5" customFormat="1" ht="89.25" x14ac:dyDescent="0.25">
      <c r="A19" s="64">
        <v>13</v>
      </c>
      <c r="B19" s="140" t="s">
        <v>2631</v>
      </c>
      <c r="C19" s="139">
        <v>1025500514489</v>
      </c>
      <c r="D19" s="139">
        <v>5502020634</v>
      </c>
      <c r="E19" s="138" t="s">
        <v>231</v>
      </c>
      <c r="F19" s="211"/>
      <c r="G19" s="94">
        <v>29.251000000000001</v>
      </c>
      <c r="H19" s="138" t="s">
        <v>104</v>
      </c>
      <c r="I19" s="138" t="s">
        <v>2945</v>
      </c>
    </row>
    <row r="20" spans="1:9" s="5" customFormat="1" ht="89.25" x14ac:dyDescent="0.25">
      <c r="A20" s="64">
        <v>14</v>
      </c>
      <c r="B20" s="138" t="s">
        <v>232</v>
      </c>
      <c r="C20" s="131" t="s">
        <v>26</v>
      </c>
      <c r="D20" s="131" t="s">
        <v>26</v>
      </c>
      <c r="E20" s="138" t="s">
        <v>233</v>
      </c>
      <c r="F20" s="138" t="s">
        <v>234</v>
      </c>
      <c r="G20" s="94">
        <v>3.9609999999999999</v>
      </c>
      <c r="H20" s="138" t="s">
        <v>32</v>
      </c>
      <c r="I20" s="138" t="s">
        <v>2945</v>
      </c>
    </row>
    <row r="21" spans="1:9" s="5" customFormat="1" ht="89.25" x14ac:dyDescent="0.25">
      <c r="A21" s="64">
        <v>15</v>
      </c>
      <c r="B21" s="138" t="s">
        <v>235</v>
      </c>
      <c r="C21" s="131">
        <v>314702409000017</v>
      </c>
      <c r="D21" s="131">
        <v>700300159224</v>
      </c>
      <c r="E21" s="138" t="s">
        <v>236</v>
      </c>
      <c r="F21" s="209" t="s">
        <v>237</v>
      </c>
      <c r="G21" s="94">
        <v>6.9610000000000003</v>
      </c>
      <c r="H21" s="138" t="s">
        <v>32</v>
      </c>
      <c r="I21" s="138" t="s">
        <v>2945</v>
      </c>
    </row>
    <row r="22" spans="1:9" s="5" customFormat="1" ht="89.25" x14ac:dyDescent="0.25">
      <c r="A22" s="64">
        <v>16</v>
      </c>
      <c r="B22" s="138" t="s">
        <v>238</v>
      </c>
      <c r="C22" s="131">
        <v>304702403700091</v>
      </c>
      <c r="D22" s="131">
        <v>702400757736</v>
      </c>
      <c r="E22" s="138" t="s">
        <v>236</v>
      </c>
      <c r="F22" s="216"/>
      <c r="G22" s="94">
        <v>6.9610000000000003</v>
      </c>
      <c r="H22" s="138" t="s">
        <v>32</v>
      </c>
      <c r="I22" s="138" t="s">
        <v>2945</v>
      </c>
    </row>
    <row r="23" spans="1:9" s="5" customFormat="1" ht="89.25" x14ac:dyDescent="0.25">
      <c r="A23" s="64">
        <v>17</v>
      </c>
      <c r="B23" s="138" t="s">
        <v>239</v>
      </c>
      <c r="C23" s="131">
        <v>304702416900116</v>
      </c>
      <c r="D23" s="131">
        <v>702401645908</v>
      </c>
      <c r="E23" s="138" t="s">
        <v>236</v>
      </c>
      <c r="F23" s="211"/>
      <c r="G23" s="94">
        <v>6.9610000000000003</v>
      </c>
      <c r="H23" s="138" t="s">
        <v>32</v>
      </c>
      <c r="I23" s="138" t="s">
        <v>2945</v>
      </c>
    </row>
    <row r="24" spans="1:9" s="5" customFormat="1" ht="89.25" x14ac:dyDescent="0.25">
      <c r="A24" s="64">
        <v>18</v>
      </c>
      <c r="B24" s="138" t="s">
        <v>240</v>
      </c>
      <c r="C24" s="131">
        <v>310702420200012</v>
      </c>
      <c r="D24" s="131">
        <v>702400673317</v>
      </c>
      <c r="E24" s="138" t="s">
        <v>241</v>
      </c>
      <c r="F24" s="138" t="s">
        <v>2463</v>
      </c>
      <c r="G24" s="94">
        <v>17.024000000000001</v>
      </c>
      <c r="H24" s="138" t="s">
        <v>6</v>
      </c>
      <c r="I24" s="138" t="s">
        <v>2945</v>
      </c>
    </row>
    <row r="25" spans="1:9" s="5" customFormat="1" ht="89.25" x14ac:dyDescent="0.25">
      <c r="A25" s="64">
        <v>19</v>
      </c>
      <c r="B25" s="138" t="s">
        <v>242</v>
      </c>
      <c r="C25" s="131">
        <v>304702408400033</v>
      </c>
      <c r="D25" s="131">
        <v>702405761454</v>
      </c>
      <c r="E25" s="138" t="s">
        <v>4</v>
      </c>
      <c r="F25" s="138" t="s">
        <v>243</v>
      </c>
      <c r="G25" s="94">
        <v>40.250999999999998</v>
      </c>
      <c r="H25" s="138" t="s">
        <v>104</v>
      </c>
      <c r="I25" s="138" t="s">
        <v>2945</v>
      </c>
    </row>
    <row r="26" spans="1:9" s="5" customFormat="1" ht="89.25" x14ac:dyDescent="0.25">
      <c r="A26" s="64">
        <v>20</v>
      </c>
      <c r="B26" s="138" t="s">
        <v>160</v>
      </c>
      <c r="C26" s="131"/>
      <c r="D26" s="131"/>
      <c r="E26" s="138" t="s">
        <v>233</v>
      </c>
      <c r="F26" s="138" t="s">
        <v>2464</v>
      </c>
      <c r="G26" s="94">
        <v>1.9610000000000001</v>
      </c>
      <c r="H26" s="138" t="s">
        <v>32</v>
      </c>
      <c r="I26" s="138" t="s">
        <v>2945</v>
      </c>
    </row>
    <row r="27" spans="1:9" s="5" customFormat="1" ht="89.25" x14ac:dyDescent="0.25">
      <c r="A27" s="64">
        <v>21</v>
      </c>
      <c r="B27" s="138" t="s">
        <v>160</v>
      </c>
      <c r="C27" s="131"/>
      <c r="D27" s="131"/>
      <c r="E27" s="138" t="s">
        <v>233</v>
      </c>
      <c r="F27" s="138" t="s">
        <v>248</v>
      </c>
      <c r="G27" s="94">
        <v>1.9610000000000001</v>
      </c>
      <c r="H27" s="138" t="s">
        <v>32</v>
      </c>
      <c r="I27" s="138" t="s">
        <v>2945</v>
      </c>
    </row>
    <row r="28" spans="1:9" s="5" customFormat="1" ht="89.25" x14ac:dyDescent="0.25">
      <c r="A28" s="64">
        <v>22</v>
      </c>
      <c r="B28" s="138" t="s">
        <v>249</v>
      </c>
      <c r="C28" s="131">
        <v>314702406200011</v>
      </c>
      <c r="D28" s="131">
        <v>702400677720</v>
      </c>
      <c r="E28" s="138" t="s">
        <v>250</v>
      </c>
      <c r="F28" s="138" t="s">
        <v>251</v>
      </c>
      <c r="G28" s="94">
        <v>-3.9E-2</v>
      </c>
      <c r="H28" s="138" t="s">
        <v>32</v>
      </c>
      <c r="I28" s="138" t="s">
        <v>2945</v>
      </c>
    </row>
    <row r="29" spans="1:9" s="5" customFormat="1" ht="89.25" x14ac:dyDescent="0.25">
      <c r="A29" s="64">
        <v>23</v>
      </c>
      <c r="B29" s="138" t="s">
        <v>252</v>
      </c>
      <c r="C29" s="131">
        <v>304702407800116</v>
      </c>
      <c r="D29" s="131">
        <v>702100542088</v>
      </c>
      <c r="E29" s="138" t="s">
        <v>253</v>
      </c>
      <c r="F29" s="138" t="s">
        <v>254</v>
      </c>
      <c r="G29" s="94">
        <v>1.9610000000000001</v>
      </c>
      <c r="H29" s="138" t="s">
        <v>32</v>
      </c>
      <c r="I29" s="138" t="s">
        <v>2945</v>
      </c>
    </row>
    <row r="30" spans="1:9" s="5" customFormat="1" ht="89.25" x14ac:dyDescent="0.25">
      <c r="A30" s="64">
        <v>24</v>
      </c>
      <c r="B30" s="138" t="s">
        <v>239</v>
      </c>
      <c r="C30" s="131">
        <v>304702416900116</v>
      </c>
      <c r="D30" s="131">
        <v>702401645908</v>
      </c>
      <c r="E30" s="138" t="s">
        <v>257</v>
      </c>
      <c r="F30" s="138" t="s">
        <v>2465</v>
      </c>
      <c r="G30" s="94">
        <v>1.9610000000000001</v>
      </c>
      <c r="H30" s="138" t="s">
        <v>32</v>
      </c>
      <c r="I30" s="138" t="s">
        <v>2945</v>
      </c>
    </row>
    <row r="31" spans="1:9" s="5" customFormat="1" ht="89.25" x14ac:dyDescent="0.25">
      <c r="A31" s="64">
        <v>25</v>
      </c>
      <c r="B31" s="138" t="s">
        <v>160</v>
      </c>
      <c r="C31" s="131"/>
      <c r="D31" s="131"/>
      <c r="E31" s="144" t="s">
        <v>2748</v>
      </c>
      <c r="F31" s="138" t="s">
        <v>2749</v>
      </c>
      <c r="G31" s="94">
        <v>31.251000000000001</v>
      </c>
      <c r="H31" s="138" t="s">
        <v>104</v>
      </c>
      <c r="I31" s="138" t="s">
        <v>2945</v>
      </c>
    </row>
    <row r="32" spans="1:9" s="5" customFormat="1" ht="89.25" x14ac:dyDescent="0.25">
      <c r="A32" s="64">
        <v>26</v>
      </c>
      <c r="B32" s="138" t="s">
        <v>258</v>
      </c>
      <c r="C32" s="131">
        <v>313702411400021</v>
      </c>
      <c r="D32" s="131">
        <v>702405684721</v>
      </c>
      <c r="E32" s="138" t="s">
        <v>250</v>
      </c>
      <c r="F32" s="138" t="s">
        <v>2467</v>
      </c>
      <c r="G32" s="94">
        <v>1.9610000000000001</v>
      </c>
      <c r="H32" s="138" t="s">
        <v>32</v>
      </c>
      <c r="I32" s="138" t="s">
        <v>2945</v>
      </c>
    </row>
    <row r="33" spans="1:9" s="5" customFormat="1" ht="89.25" x14ac:dyDescent="0.25">
      <c r="A33" s="64">
        <v>27</v>
      </c>
      <c r="B33" s="138" t="s">
        <v>259</v>
      </c>
      <c r="C33" s="131">
        <v>310702418000011</v>
      </c>
      <c r="D33" s="131">
        <v>702406495621</v>
      </c>
      <c r="E33" s="138" t="s">
        <v>250</v>
      </c>
      <c r="F33" s="138" t="s">
        <v>2468</v>
      </c>
      <c r="G33" s="94">
        <v>1.9610000000000001</v>
      </c>
      <c r="H33" s="138" t="s">
        <v>10</v>
      </c>
      <c r="I33" s="138" t="s">
        <v>2945</v>
      </c>
    </row>
    <row r="34" spans="1:9" s="5" customFormat="1" ht="89.25" x14ac:dyDescent="0.25">
      <c r="A34" s="64">
        <v>28</v>
      </c>
      <c r="B34" s="138" t="s">
        <v>260</v>
      </c>
      <c r="C34" s="131">
        <v>304701732701655</v>
      </c>
      <c r="D34" s="131">
        <v>701737478752</v>
      </c>
      <c r="E34" s="138" t="s">
        <v>233</v>
      </c>
      <c r="F34" s="138" t="s">
        <v>2469</v>
      </c>
      <c r="G34" s="94">
        <v>1.9610000000000001</v>
      </c>
      <c r="H34" s="138" t="s">
        <v>32</v>
      </c>
      <c r="I34" s="138" t="s">
        <v>2945</v>
      </c>
    </row>
    <row r="35" spans="1:9" s="5" customFormat="1" ht="89.25" x14ac:dyDescent="0.25">
      <c r="A35" s="64">
        <v>29</v>
      </c>
      <c r="B35" s="138" t="s">
        <v>260</v>
      </c>
      <c r="C35" s="131">
        <v>304701732701655</v>
      </c>
      <c r="D35" s="131">
        <v>701737478752</v>
      </c>
      <c r="E35" s="138" t="s">
        <v>250</v>
      </c>
      <c r="F35" s="138" t="s">
        <v>2470</v>
      </c>
      <c r="G35" s="94">
        <v>1.361</v>
      </c>
      <c r="H35" s="138" t="s">
        <v>32</v>
      </c>
      <c r="I35" s="138" t="s">
        <v>2945</v>
      </c>
    </row>
    <row r="36" spans="1:9" s="5" customFormat="1" ht="89.25" x14ac:dyDescent="0.25">
      <c r="A36" s="64">
        <v>30</v>
      </c>
      <c r="B36" s="138" t="s">
        <v>261</v>
      </c>
      <c r="C36" s="131">
        <v>312702430600010</v>
      </c>
      <c r="D36" s="131">
        <v>702403202316</v>
      </c>
      <c r="E36" s="138" t="s">
        <v>56</v>
      </c>
      <c r="F36" s="138" t="s">
        <v>2471</v>
      </c>
      <c r="G36" s="94">
        <v>-3.9E-2</v>
      </c>
      <c r="H36" s="138" t="s">
        <v>32</v>
      </c>
      <c r="I36" s="138" t="s">
        <v>2945</v>
      </c>
    </row>
    <row r="37" spans="1:9" s="5" customFormat="1" ht="89.25" x14ac:dyDescent="0.25">
      <c r="A37" s="64">
        <v>31</v>
      </c>
      <c r="B37" s="138" t="s">
        <v>245</v>
      </c>
      <c r="C37" s="131">
        <v>304702419800037</v>
      </c>
      <c r="D37" s="131">
        <v>702400671486</v>
      </c>
      <c r="E37" s="138" t="s">
        <v>246</v>
      </c>
      <c r="F37" s="209" t="s">
        <v>247</v>
      </c>
      <c r="G37" s="94">
        <v>3.03</v>
      </c>
      <c r="H37" s="138" t="s">
        <v>32</v>
      </c>
      <c r="I37" s="138" t="s">
        <v>2945</v>
      </c>
    </row>
    <row r="38" spans="1:9" s="5" customFormat="1" ht="89.25" x14ac:dyDescent="0.25">
      <c r="A38" s="64">
        <v>32</v>
      </c>
      <c r="B38" s="138" t="s">
        <v>262</v>
      </c>
      <c r="C38" s="131">
        <v>304702420500109</v>
      </c>
      <c r="D38" s="131">
        <v>702400670500</v>
      </c>
      <c r="E38" s="138" t="s">
        <v>246</v>
      </c>
      <c r="F38" s="211"/>
      <c r="G38" s="94">
        <v>3.03</v>
      </c>
      <c r="H38" s="138" t="s">
        <v>32</v>
      </c>
      <c r="I38" s="138" t="s">
        <v>2945</v>
      </c>
    </row>
    <row r="39" spans="1:9" s="5" customFormat="1" ht="89.25" x14ac:dyDescent="0.25">
      <c r="A39" s="64">
        <v>33</v>
      </c>
      <c r="B39" s="138" t="s">
        <v>263</v>
      </c>
      <c r="C39" s="131">
        <v>314702421100016</v>
      </c>
      <c r="D39" s="131">
        <v>702401348609</v>
      </c>
      <c r="E39" s="138" t="s">
        <v>2750</v>
      </c>
      <c r="F39" s="138" t="s">
        <v>2472</v>
      </c>
      <c r="G39" s="94">
        <v>4.03</v>
      </c>
      <c r="H39" s="138" t="s">
        <v>10</v>
      </c>
      <c r="I39" s="138" t="s">
        <v>2945</v>
      </c>
    </row>
    <row r="40" spans="1:9" s="5" customFormat="1" ht="89.25" x14ac:dyDescent="0.25">
      <c r="A40" s="64">
        <v>34</v>
      </c>
      <c r="B40" s="138" t="s">
        <v>264</v>
      </c>
      <c r="C40" s="131">
        <v>305702402700013</v>
      </c>
      <c r="D40" s="131">
        <v>702400676389</v>
      </c>
      <c r="E40" s="138" t="s">
        <v>241</v>
      </c>
      <c r="F40" s="138" t="s">
        <v>2473</v>
      </c>
      <c r="G40" s="94">
        <v>17.024000000000001</v>
      </c>
      <c r="H40" s="138" t="s">
        <v>6</v>
      </c>
      <c r="I40" s="138" t="s">
        <v>2945</v>
      </c>
    </row>
    <row r="41" spans="1:9" s="5" customFormat="1" ht="89.25" x14ac:dyDescent="0.25">
      <c r="A41" s="64">
        <v>35</v>
      </c>
      <c r="B41" s="138" t="s">
        <v>265</v>
      </c>
      <c r="C41" s="131">
        <v>310702418900034</v>
      </c>
      <c r="D41" s="131">
        <v>702400795844</v>
      </c>
      <c r="E41" s="138" t="s">
        <v>250</v>
      </c>
      <c r="F41" s="138" t="s">
        <v>2474</v>
      </c>
      <c r="G41" s="94">
        <v>1.9610000000000001</v>
      </c>
      <c r="H41" s="138" t="s">
        <v>32</v>
      </c>
      <c r="I41" s="138" t="s">
        <v>2945</v>
      </c>
    </row>
    <row r="42" spans="1:9" s="5" customFormat="1" ht="89.25" x14ac:dyDescent="0.25">
      <c r="A42" s="64">
        <v>36</v>
      </c>
      <c r="B42" s="138" t="s">
        <v>266</v>
      </c>
      <c r="C42" s="131">
        <v>304702411900056</v>
      </c>
      <c r="D42" s="131">
        <v>702000436872</v>
      </c>
      <c r="E42" s="138" t="s">
        <v>250</v>
      </c>
      <c r="F42" s="138" t="s">
        <v>267</v>
      </c>
      <c r="G42" s="94">
        <v>1.9610000000000001</v>
      </c>
      <c r="H42" s="138" t="s">
        <v>10</v>
      </c>
      <c r="I42" s="138" t="s">
        <v>2945</v>
      </c>
    </row>
    <row r="43" spans="1:9" s="5" customFormat="1" ht="89.25" x14ac:dyDescent="0.25">
      <c r="A43" s="64">
        <v>37</v>
      </c>
      <c r="B43" s="138" t="s">
        <v>160</v>
      </c>
      <c r="C43" s="131"/>
      <c r="D43" s="131"/>
      <c r="E43" s="138" t="s">
        <v>4</v>
      </c>
      <c r="F43" s="138" t="s">
        <v>268</v>
      </c>
      <c r="G43" s="94">
        <v>35.250999999999998</v>
      </c>
      <c r="H43" s="138" t="s">
        <v>104</v>
      </c>
      <c r="I43" s="138" t="s">
        <v>2945</v>
      </c>
    </row>
    <row r="44" spans="1:9" s="5" customFormat="1" ht="89.25" x14ac:dyDescent="0.25">
      <c r="A44" s="64">
        <v>38</v>
      </c>
      <c r="B44" s="138" t="s">
        <v>269</v>
      </c>
      <c r="C44" s="131">
        <v>304702431500190</v>
      </c>
      <c r="D44" s="131">
        <v>702400761429</v>
      </c>
      <c r="E44" s="138" t="s">
        <v>250</v>
      </c>
      <c r="F44" s="138" t="s">
        <v>2475</v>
      </c>
      <c r="G44" s="94">
        <v>-8.0389999999999997</v>
      </c>
      <c r="H44" s="138" t="s">
        <v>32</v>
      </c>
      <c r="I44" s="138" t="s">
        <v>2945</v>
      </c>
    </row>
    <row r="45" spans="1:9" s="5" customFormat="1" ht="89.25" x14ac:dyDescent="0.25">
      <c r="A45" s="64">
        <v>39</v>
      </c>
      <c r="B45" s="140" t="s">
        <v>270</v>
      </c>
      <c r="C45" s="139">
        <v>1037000361793</v>
      </c>
      <c r="D45" s="139">
        <v>7024021348</v>
      </c>
      <c r="E45" s="138" t="s">
        <v>62</v>
      </c>
      <c r="F45" s="138" t="s">
        <v>271</v>
      </c>
      <c r="G45" s="94">
        <v>28.079000000000001</v>
      </c>
      <c r="H45" s="138" t="s">
        <v>104</v>
      </c>
      <c r="I45" s="138" t="s">
        <v>2945</v>
      </c>
    </row>
    <row r="46" spans="1:9" s="5" customFormat="1" ht="89.25" x14ac:dyDescent="0.25">
      <c r="A46" s="64">
        <v>40</v>
      </c>
      <c r="B46" s="140" t="s">
        <v>270</v>
      </c>
      <c r="C46" s="139">
        <v>1037000361793</v>
      </c>
      <c r="D46" s="139">
        <v>7024021348</v>
      </c>
      <c r="E46" s="138" t="s">
        <v>62</v>
      </c>
      <c r="F46" s="138" t="s">
        <v>2476</v>
      </c>
      <c r="G46" s="94">
        <v>43.079000000000001</v>
      </c>
      <c r="H46" s="138" t="s">
        <v>104</v>
      </c>
      <c r="I46" s="138" t="s">
        <v>2945</v>
      </c>
    </row>
    <row r="47" spans="1:9" s="5" customFormat="1" ht="89.25" x14ac:dyDescent="0.25">
      <c r="A47" s="64">
        <v>41</v>
      </c>
      <c r="B47" s="138" t="s">
        <v>272</v>
      </c>
      <c r="C47" s="131">
        <v>1027001689880</v>
      </c>
      <c r="D47" s="131">
        <v>7024013379</v>
      </c>
      <c r="E47" s="138" t="s">
        <v>273</v>
      </c>
      <c r="F47" s="138" t="s">
        <v>2477</v>
      </c>
      <c r="G47" s="94">
        <v>44.079000000000001</v>
      </c>
      <c r="H47" s="138" t="s">
        <v>104</v>
      </c>
      <c r="I47" s="138" t="s">
        <v>2945</v>
      </c>
    </row>
    <row r="48" spans="1:9" s="5" customFormat="1" ht="89.25" x14ac:dyDescent="0.25">
      <c r="A48" s="64">
        <v>42</v>
      </c>
      <c r="B48" s="138" t="s">
        <v>274</v>
      </c>
      <c r="C48" s="131">
        <v>1027001689791</v>
      </c>
      <c r="D48" s="131">
        <v>7024015866</v>
      </c>
      <c r="E48" s="138" t="s">
        <v>118</v>
      </c>
      <c r="F48" s="138" t="s">
        <v>275</v>
      </c>
      <c r="G48" s="94">
        <v>43.079000000000001</v>
      </c>
      <c r="H48" s="138" t="s">
        <v>104</v>
      </c>
      <c r="I48" s="138" t="s">
        <v>2945</v>
      </c>
    </row>
    <row r="49" spans="1:9" s="5" customFormat="1" ht="89.25" x14ac:dyDescent="0.25">
      <c r="A49" s="64">
        <v>43</v>
      </c>
      <c r="B49" s="138" t="s">
        <v>276</v>
      </c>
      <c r="C49" s="131">
        <v>1027001689813</v>
      </c>
      <c r="D49" s="131">
        <v>7024013636</v>
      </c>
      <c r="E49" s="138" t="s">
        <v>118</v>
      </c>
      <c r="F49" s="140" t="s">
        <v>2478</v>
      </c>
      <c r="G49" s="94">
        <v>45.079000000000001</v>
      </c>
      <c r="H49" s="138" t="s">
        <v>104</v>
      </c>
      <c r="I49" s="138" t="s">
        <v>2945</v>
      </c>
    </row>
    <row r="50" spans="1:9" s="5" customFormat="1" ht="89.25" x14ac:dyDescent="0.25">
      <c r="A50" s="64">
        <v>44</v>
      </c>
      <c r="B50" s="138" t="s">
        <v>277</v>
      </c>
      <c r="C50" s="131">
        <v>1027001691936</v>
      </c>
      <c r="D50" s="131">
        <v>7024013393</v>
      </c>
      <c r="E50" s="138" t="s">
        <v>278</v>
      </c>
      <c r="F50" s="138" t="s">
        <v>2479</v>
      </c>
      <c r="G50" s="94">
        <v>44.948999999999998</v>
      </c>
      <c r="H50" s="138" t="s">
        <v>104</v>
      </c>
      <c r="I50" s="138" t="s">
        <v>2945</v>
      </c>
    </row>
    <row r="51" spans="1:9" s="5" customFormat="1" ht="127.5" x14ac:dyDescent="0.25">
      <c r="A51" s="64">
        <v>45</v>
      </c>
      <c r="B51" s="138" t="s">
        <v>279</v>
      </c>
      <c r="C51" s="194">
        <v>1057000020153</v>
      </c>
      <c r="D51" s="195">
        <v>7024023257</v>
      </c>
      <c r="E51" s="138" t="s">
        <v>280</v>
      </c>
      <c r="F51" s="138" t="s">
        <v>2480</v>
      </c>
      <c r="G51" s="94">
        <v>40.646999999999998</v>
      </c>
      <c r="H51" s="138" t="s">
        <v>6</v>
      </c>
      <c r="I51" s="138" t="s">
        <v>2945</v>
      </c>
    </row>
    <row r="52" spans="1:9" s="5" customFormat="1" ht="89.25" x14ac:dyDescent="0.25">
      <c r="A52" s="64">
        <v>46</v>
      </c>
      <c r="B52" s="138" t="s">
        <v>281</v>
      </c>
      <c r="C52" s="131">
        <v>1127024000102</v>
      </c>
      <c r="D52" s="131">
        <v>7024035407</v>
      </c>
      <c r="E52" s="138" t="s">
        <v>282</v>
      </c>
      <c r="F52" s="138" t="s">
        <v>2481</v>
      </c>
      <c r="G52" s="94">
        <v>3.1789999999999998</v>
      </c>
      <c r="H52" s="138" t="s">
        <v>32</v>
      </c>
      <c r="I52" s="138" t="s">
        <v>2945</v>
      </c>
    </row>
    <row r="53" spans="1:9" s="5" customFormat="1" ht="89.25" x14ac:dyDescent="0.25">
      <c r="A53" s="64">
        <v>47</v>
      </c>
      <c r="B53" s="138" t="s">
        <v>284</v>
      </c>
      <c r="C53" s="131">
        <v>1057000127931</v>
      </c>
      <c r="D53" s="131">
        <v>7017114672</v>
      </c>
      <c r="E53" s="138" t="s">
        <v>4</v>
      </c>
      <c r="F53" s="138" t="s">
        <v>2482</v>
      </c>
      <c r="G53" s="94">
        <v>32.250999999999998</v>
      </c>
      <c r="H53" s="138" t="s">
        <v>32</v>
      </c>
      <c r="I53" s="138" t="s">
        <v>2945</v>
      </c>
    </row>
    <row r="54" spans="1:9" s="5" customFormat="1" ht="89.25" x14ac:dyDescent="0.25">
      <c r="A54" s="64">
        <v>48</v>
      </c>
      <c r="B54" s="138" t="s">
        <v>285</v>
      </c>
      <c r="C54" s="131">
        <v>1027001691298</v>
      </c>
      <c r="D54" s="131">
        <v>7014000839</v>
      </c>
      <c r="E54" s="138" t="s">
        <v>233</v>
      </c>
      <c r="F54" s="138" t="s">
        <v>2484</v>
      </c>
      <c r="G54" s="94">
        <v>1.9610000000000001</v>
      </c>
      <c r="H54" s="138" t="s">
        <v>32</v>
      </c>
      <c r="I54" s="138" t="s">
        <v>2945</v>
      </c>
    </row>
    <row r="55" spans="1:9" s="5" customFormat="1" ht="89.25" x14ac:dyDescent="0.25">
      <c r="A55" s="64">
        <v>49</v>
      </c>
      <c r="B55" s="138" t="s">
        <v>252</v>
      </c>
      <c r="C55" s="131">
        <v>304702407800116</v>
      </c>
      <c r="D55" s="131">
        <v>702100542088</v>
      </c>
      <c r="E55" s="138" t="s">
        <v>233</v>
      </c>
      <c r="F55" s="209" t="s">
        <v>255</v>
      </c>
      <c r="G55" s="94">
        <v>1.9610000000000001</v>
      </c>
      <c r="H55" s="138" t="s">
        <v>32</v>
      </c>
      <c r="I55" s="138" t="s">
        <v>2945</v>
      </c>
    </row>
    <row r="56" spans="1:9" s="5" customFormat="1" ht="89.25" x14ac:dyDescent="0.25">
      <c r="A56" s="64">
        <v>50</v>
      </c>
      <c r="B56" s="138" t="s">
        <v>286</v>
      </c>
      <c r="C56" s="131">
        <v>1057000148370</v>
      </c>
      <c r="D56" s="131">
        <v>7017117521</v>
      </c>
      <c r="E56" s="138" t="s">
        <v>82</v>
      </c>
      <c r="F56" s="211"/>
      <c r="G56" s="94">
        <v>1.9610000000000001</v>
      </c>
      <c r="H56" s="138" t="s">
        <v>32</v>
      </c>
      <c r="I56" s="138" t="s">
        <v>2945</v>
      </c>
    </row>
    <row r="57" spans="1:9" s="5" customFormat="1" ht="89.25" x14ac:dyDescent="0.25">
      <c r="A57" s="64">
        <v>51</v>
      </c>
      <c r="B57" s="138" t="s">
        <v>287</v>
      </c>
      <c r="C57" s="131">
        <v>1027000872095</v>
      </c>
      <c r="D57" s="131">
        <v>7017059622</v>
      </c>
      <c r="E57" s="138" t="s">
        <v>288</v>
      </c>
      <c r="F57" s="138" t="s">
        <v>289</v>
      </c>
      <c r="G57" s="94">
        <v>42.341999999999999</v>
      </c>
      <c r="H57" s="138" t="s">
        <v>104</v>
      </c>
      <c r="I57" s="138" t="s">
        <v>2945</v>
      </c>
    </row>
    <row r="58" spans="1:9" s="5" customFormat="1" ht="89.25" x14ac:dyDescent="0.25">
      <c r="A58" s="64">
        <v>52</v>
      </c>
      <c r="B58" s="138" t="s">
        <v>290</v>
      </c>
      <c r="C58" s="131">
        <v>1167031051230</v>
      </c>
      <c r="D58" s="131">
        <v>7017394606</v>
      </c>
      <c r="E58" s="138" t="s">
        <v>4</v>
      </c>
      <c r="F58" s="138" t="s">
        <v>291</v>
      </c>
      <c r="G58" s="94">
        <v>30.251000000000001</v>
      </c>
      <c r="H58" s="138" t="s">
        <v>104</v>
      </c>
      <c r="I58" s="138" t="s">
        <v>2945</v>
      </c>
    </row>
    <row r="59" spans="1:9" s="4" customFormat="1" ht="89.25" x14ac:dyDescent="0.25">
      <c r="A59" s="64">
        <v>53</v>
      </c>
      <c r="B59" s="140" t="s">
        <v>292</v>
      </c>
      <c r="C59" s="139">
        <v>1097024000534</v>
      </c>
      <c r="D59" s="139">
        <v>7024031226</v>
      </c>
      <c r="E59" s="138" t="s">
        <v>293</v>
      </c>
      <c r="F59" s="209" t="s">
        <v>2580</v>
      </c>
      <c r="G59" s="94">
        <v>42.250999999999998</v>
      </c>
      <c r="H59" s="138" t="s">
        <v>32</v>
      </c>
      <c r="I59" s="138" t="s">
        <v>2945</v>
      </c>
    </row>
    <row r="60" spans="1:9" s="4" customFormat="1" ht="89.25" x14ac:dyDescent="0.25">
      <c r="A60" s="64">
        <v>54</v>
      </c>
      <c r="B60" s="140" t="s">
        <v>292</v>
      </c>
      <c r="C60" s="139">
        <v>1097024000534</v>
      </c>
      <c r="D60" s="139">
        <v>7024031226</v>
      </c>
      <c r="E60" s="138" t="s">
        <v>294</v>
      </c>
      <c r="F60" s="211"/>
      <c r="G60" s="94">
        <v>42.250999999999998</v>
      </c>
      <c r="H60" s="138" t="s">
        <v>32</v>
      </c>
      <c r="I60" s="138" t="s">
        <v>2945</v>
      </c>
    </row>
    <row r="61" spans="1:9" s="4" customFormat="1" ht="89.25" x14ac:dyDescent="0.25">
      <c r="A61" s="64">
        <v>55</v>
      </c>
      <c r="B61" s="140" t="s">
        <v>292</v>
      </c>
      <c r="C61" s="139">
        <v>1097024000534</v>
      </c>
      <c r="D61" s="139">
        <v>7024031226</v>
      </c>
      <c r="E61" s="138" t="s">
        <v>2670</v>
      </c>
      <c r="F61" s="138" t="s">
        <v>2579</v>
      </c>
      <c r="G61" s="94">
        <v>33.341999999999999</v>
      </c>
      <c r="H61" s="138" t="s">
        <v>104</v>
      </c>
      <c r="I61" s="138" t="s">
        <v>2945</v>
      </c>
    </row>
    <row r="62" spans="1:9" s="5" customFormat="1" ht="89.25" x14ac:dyDescent="0.25">
      <c r="A62" s="64">
        <v>56</v>
      </c>
      <c r="B62" s="140" t="s">
        <v>292</v>
      </c>
      <c r="C62" s="139">
        <v>1097024000534</v>
      </c>
      <c r="D62" s="139">
        <v>7024031226</v>
      </c>
      <c r="E62" s="138" t="s">
        <v>295</v>
      </c>
      <c r="F62" s="138" t="s">
        <v>2577</v>
      </c>
      <c r="G62" s="94">
        <v>44.250999999999998</v>
      </c>
      <c r="H62" s="138" t="s">
        <v>104</v>
      </c>
      <c r="I62" s="138" t="s">
        <v>2945</v>
      </c>
    </row>
    <row r="63" spans="1:9" s="5" customFormat="1" ht="89.25" x14ac:dyDescent="0.25">
      <c r="A63" s="64">
        <v>57</v>
      </c>
      <c r="B63" s="140" t="s">
        <v>292</v>
      </c>
      <c r="C63" s="139">
        <v>1097024000534</v>
      </c>
      <c r="D63" s="139">
        <v>7024031226</v>
      </c>
      <c r="E63" s="138" t="s">
        <v>2669</v>
      </c>
      <c r="F63" s="138" t="s">
        <v>2578</v>
      </c>
      <c r="G63" s="94">
        <v>42.250999999999998</v>
      </c>
      <c r="H63" s="138" t="s">
        <v>104</v>
      </c>
      <c r="I63" s="138" t="s">
        <v>2945</v>
      </c>
    </row>
    <row r="64" spans="1:9" s="5" customFormat="1" ht="76.5" customHeight="1" x14ac:dyDescent="0.25">
      <c r="A64" s="64">
        <v>58</v>
      </c>
      <c r="B64" s="140" t="s">
        <v>292</v>
      </c>
      <c r="C64" s="139">
        <v>1097024000534</v>
      </c>
      <c r="D64" s="139">
        <v>7024031226</v>
      </c>
      <c r="E64" s="138" t="s">
        <v>2667</v>
      </c>
      <c r="F64" s="138" t="s">
        <v>2485</v>
      </c>
      <c r="G64" s="94">
        <v>44.250999999999998</v>
      </c>
      <c r="H64" s="138" t="s">
        <v>104</v>
      </c>
      <c r="I64" s="138" t="s">
        <v>2945</v>
      </c>
    </row>
    <row r="65" spans="1:9" s="5" customFormat="1" ht="89.25" x14ac:dyDescent="0.25">
      <c r="A65" s="64">
        <v>59</v>
      </c>
      <c r="B65" s="140" t="s">
        <v>292</v>
      </c>
      <c r="C65" s="139">
        <v>1097024000534</v>
      </c>
      <c r="D65" s="139">
        <v>7024031226</v>
      </c>
      <c r="E65" s="138" t="s">
        <v>180</v>
      </c>
      <c r="F65" s="138" t="s">
        <v>2486</v>
      </c>
      <c r="G65" s="94">
        <v>20.178999999999998</v>
      </c>
      <c r="H65" s="138" t="s">
        <v>32</v>
      </c>
      <c r="I65" s="138" t="s">
        <v>2945</v>
      </c>
    </row>
    <row r="66" spans="1:9" s="5" customFormat="1" ht="89.25" x14ac:dyDescent="0.25">
      <c r="A66" s="64">
        <v>60</v>
      </c>
      <c r="B66" s="140" t="s">
        <v>292</v>
      </c>
      <c r="C66" s="139">
        <v>1097024000534</v>
      </c>
      <c r="D66" s="139">
        <v>7024031226</v>
      </c>
      <c r="E66" s="138" t="s">
        <v>2668</v>
      </c>
      <c r="F66" s="138" t="s">
        <v>2487</v>
      </c>
      <c r="G66" s="94">
        <v>42.250999999999998</v>
      </c>
      <c r="H66" s="138" t="s">
        <v>104</v>
      </c>
      <c r="I66" s="138" t="s">
        <v>2945</v>
      </c>
    </row>
    <row r="67" spans="1:9" s="5" customFormat="1" ht="89.25" x14ac:dyDescent="0.25">
      <c r="A67" s="64">
        <v>61</v>
      </c>
      <c r="B67" s="138" t="s">
        <v>297</v>
      </c>
      <c r="C67" s="131">
        <v>1037000113920</v>
      </c>
      <c r="D67" s="131">
        <v>7017068024</v>
      </c>
      <c r="E67" s="138" t="s">
        <v>298</v>
      </c>
      <c r="F67" s="138" t="s">
        <v>2488</v>
      </c>
      <c r="G67" s="94">
        <v>42.341999999999999</v>
      </c>
      <c r="H67" s="138" t="s">
        <v>104</v>
      </c>
      <c r="I67" s="138" t="s">
        <v>2945</v>
      </c>
    </row>
    <row r="68" spans="1:9" s="5" customFormat="1" ht="89.25" x14ac:dyDescent="0.25">
      <c r="A68" s="64">
        <v>62</v>
      </c>
      <c r="B68" s="140" t="s">
        <v>299</v>
      </c>
      <c r="C68" s="139">
        <v>1027001686007</v>
      </c>
      <c r="D68" s="139">
        <v>7024013481</v>
      </c>
      <c r="E68" s="138" t="s">
        <v>250</v>
      </c>
      <c r="F68" s="138" t="s">
        <v>2489</v>
      </c>
      <c r="G68" s="94">
        <v>1.9610000000000001</v>
      </c>
      <c r="H68" s="138" t="s">
        <v>32</v>
      </c>
      <c r="I68" s="138" t="s">
        <v>2945</v>
      </c>
    </row>
    <row r="69" spans="1:9" s="5" customFormat="1" ht="89.25" x14ac:dyDescent="0.25">
      <c r="A69" s="64">
        <v>63</v>
      </c>
      <c r="B69" s="140" t="s">
        <v>299</v>
      </c>
      <c r="C69" s="139">
        <v>1027001686007</v>
      </c>
      <c r="D69" s="139">
        <v>7024013481</v>
      </c>
      <c r="E69" s="138" t="s">
        <v>300</v>
      </c>
      <c r="F69" s="138" t="s">
        <v>2490</v>
      </c>
      <c r="G69" s="94">
        <v>15.023999999999999</v>
      </c>
      <c r="H69" s="138" t="s">
        <v>6</v>
      </c>
      <c r="I69" s="138" t="s">
        <v>2945</v>
      </c>
    </row>
    <row r="70" spans="1:9" s="5" customFormat="1" ht="76.5" customHeight="1" x14ac:dyDescent="0.25">
      <c r="A70" s="64">
        <v>64</v>
      </c>
      <c r="B70" s="140" t="s">
        <v>299</v>
      </c>
      <c r="C70" s="139">
        <v>1027001686007</v>
      </c>
      <c r="D70" s="139">
        <v>7024013481</v>
      </c>
      <c r="E70" s="138" t="s">
        <v>250</v>
      </c>
      <c r="F70" s="138" t="s">
        <v>2491</v>
      </c>
      <c r="G70" s="94">
        <v>1.9610000000000001</v>
      </c>
      <c r="H70" s="138" t="s">
        <v>32</v>
      </c>
      <c r="I70" s="138" t="s">
        <v>2945</v>
      </c>
    </row>
    <row r="71" spans="1:9" s="5" customFormat="1" ht="89.25" x14ac:dyDescent="0.25">
      <c r="A71" s="64">
        <v>65</v>
      </c>
      <c r="B71" s="140" t="s">
        <v>299</v>
      </c>
      <c r="C71" s="139">
        <v>1027001686007</v>
      </c>
      <c r="D71" s="139">
        <v>7024013481</v>
      </c>
      <c r="E71" s="138" t="s">
        <v>250</v>
      </c>
      <c r="F71" s="138" t="s">
        <v>2492</v>
      </c>
      <c r="G71" s="94">
        <v>1.9610000000000001</v>
      </c>
      <c r="H71" s="138" t="s">
        <v>32</v>
      </c>
      <c r="I71" s="138" t="s">
        <v>2945</v>
      </c>
    </row>
    <row r="72" spans="1:9" s="5" customFormat="1" ht="89.25" x14ac:dyDescent="0.25">
      <c r="A72" s="64">
        <v>66</v>
      </c>
      <c r="B72" s="140" t="s">
        <v>301</v>
      </c>
      <c r="C72" s="139"/>
      <c r="D72" s="139"/>
      <c r="E72" s="138" t="s">
        <v>101</v>
      </c>
      <c r="F72" s="138" t="s">
        <v>2751</v>
      </c>
      <c r="G72" s="94">
        <v>25.937000000000001</v>
      </c>
      <c r="H72" s="138" t="s">
        <v>104</v>
      </c>
      <c r="I72" s="138" t="s">
        <v>2945</v>
      </c>
    </row>
    <row r="73" spans="1:9" s="5" customFormat="1" ht="89.25" x14ac:dyDescent="0.25">
      <c r="A73" s="64">
        <v>67</v>
      </c>
      <c r="B73" s="140" t="s">
        <v>301</v>
      </c>
      <c r="C73" s="139"/>
      <c r="D73" s="139"/>
      <c r="E73" s="138" t="s">
        <v>302</v>
      </c>
      <c r="F73" s="138" t="s">
        <v>303</v>
      </c>
      <c r="G73" s="94">
        <v>28.251000000000001</v>
      </c>
      <c r="H73" s="138" t="s">
        <v>104</v>
      </c>
      <c r="I73" s="138" t="s">
        <v>2945</v>
      </c>
    </row>
    <row r="74" spans="1:9" s="5" customFormat="1" ht="89.25" x14ac:dyDescent="0.25">
      <c r="A74" s="64">
        <v>68</v>
      </c>
      <c r="B74" s="140" t="s">
        <v>301</v>
      </c>
      <c r="C74" s="139"/>
      <c r="D74" s="139"/>
      <c r="E74" s="138" t="s">
        <v>304</v>
      </c>
      <c r="F74" s="138" t="s">
        <v>305</v>
      </c>
      <c r="G74" s="94">
        <v>28.251000000000001</v>
      </c>
      <c r="H74" s="138" t="s">
        <v>104</v>
      </c>
      <c r="I74" s="138" t="s">
        <v>2945</v>
      </c>
    </row>
    <row r="75" spans="1:9" s="5" customFormat="1" ht="89.25" x14ac:dyDescent="0.25">
      <c r="A75" s="64">
        <v>69</v>
      </c>
      <c r="B75" s="140" t="s">
        <v>301</v>
      </c>
      <c r="C75" s="139"/>
      <c r="D75" s="139"/>
      <c r="E75" s="138" t="s">
        <v>180</v>
      </c>
      <c r="F75" s="138" t="s">
        <v>2752</v>
      </c>
      <c r="G75" s="94">
        <v>8.1790000000000003</v>
      </c>
      <c r="H75" s="138" t="s">
        <v>32</v>
      </c>
      <c r="I75" s="138" t="s">
        <v>2945</v>
      </c>
    </row>
    <row r="76" spans="1:9" s="5" customFormat="1" ht="89.25" x14ac:dyDescent="0.25">
      <c r="A76" s="64">
        <v>70</v>
      </c>
      <c r="B76" s="138" t="s">
        <v>306</v>
      </c>
      <c r="C76" s="131">
        <v>1067024011361</v>
      </c>
      <c r="D76" s="131">
        <v>7024025134</v>
      </c>
      <c r="E76" s="138" t="s">
        <v>241</v>
      </c>
      <c r="F76" s="138" t="s">
        <v>2493</v>
      </c>
      <c r="G76" s="94">
        <v>17.024000000000001</v>
      </c>
      <c r="H76" s="138" t="s">
        <v>6</v>
      </c>
      <c r="I76" s="138" t="s">
        <v>2945</v>
      </c>
    </row>
    <row r="77" spans="1:9" s="5" customFormat="1" ht="89.25" x14ac:dyDescent="0.25">
      <c r="A77" s="64">
        <v>71</v>
      </c>
      <c r="B77" s="138" t="s">
        <v>307</v>
      </c>
      <c r="C77" s="131"/>
      <c r="D77" s="131"/>
      <c r="E77" s="138" t="s">
        <v>56</v>
      </c>
      <c r="F77" s="138" t="s">
        <v>2494</v>
      </c>
      <c r="G77" s="94">
        <v>1.9610000000000001</v>
      </c>
      <c r="H77" s="138" t="s">
        <v>32</v>
      </c>
      <c r="I77" s="138" t="s">
        <v>2945</v>
      </c>
    </row>
    <row r="78" spans="1:9" s="5" customFormat="1" ht="89.25" x14ac:dyDescent="0.25">
      <c r="A78" s="64">
        <v>72</v>
      </c>
      <c r="B78" s="138" t="s">
        <v>308</v>
      </c>
      <c r="C78" s="131">
        <v>1147024000628</v>
      </c>
      <c r="D78" s="131">
        <v>7024038863</v>
      </c>
      <c r="E78" s="138" t="s">
        <v>40</v>
      </c>
      <c r="F78" s="138" t="s">
        <v>2495</v>
      </c>
      <c r="G78" s="94">
        <v>0.17899999999999999</v>
      </c>
      <c r="H78" s="138" t="s">
        <v>32</v>
      </c>
      <c r="I78" s="138" t="s">
        <v>2945</v>
      </c>
    </row>
    <row r="79" spans="1:9" s="5" customFormat="1" ht="89.25" x14ac:dyDescent="0.25">
      <c r="A79" s="64">
        <v>73</v>
      </c>
      <c r="B79" s="140" t="s">
        <v>309</v>
      </c>
      <c r="C79" s="139">
        <v>1175476123789</v>
      </c>
      <c r="D79" s="139">
        <v>5403037394</v>
      </c>
      <c r="E79" s="138" t="s">
        <v>2753</v>
      </c>
      <c r="F79" s="138" t="s">
        <v>311</v>
      </c>
      <c r="G79" s="94">
        <v>44.250999999999998</v>
      </c>
      <c r="H79" s="138" t="s">
        <v>104</v>
      </c>
      <c r="I79" s="138" t="s">
        <v>2945</v>
      </c>
    </row>
    <row r="80" spans="1:9" s="5" customFormat="1" ht="89.25" x14ac:dyDescent="0.25">
      <c r="A80" s="64">
        <v>74</v>
      </c>
      <c r="B80" s="140" t="s">
        <v>309</v>
      </c>
      <c r="C80" s="139">
        <v>1175476123789</v>
      </c>
      <c r="D80" s="139">
        <v>5403037394</v>
      </c>
      <c r="E80" s="138" t="s">
        <v>2754</v>
      </c>
      <c r="F80" s="138" t="s">
        <v>312</v>
      </c>
      <c r="G80" s="94">
        <v>40.250999999999998</v>
      </c>
      <c r="H80" s="138" t="s">
        <v>104</v>
      </c>
      <c r="I80" s="138" t="s">
        <v>2945</v>
      </c>
    </row>
    <row r="81" spans="1:9" s="5" customFormat="1" ht="89.25" x14ac:dyDescent="0.25">
      <c r="A81" s="64">
        <v>75</v>
      </c>
      <c r="B81" s="140" t="s">
        <v>309</v>
      </c>
      <c r="C81" s="139">
        <v>1175476123789</v>
      </c>
      <c r="D81" s="139">
        <v>5403037394</v>
      </c>
      <c r="E81" s="138" t="s">
        <v>310</v>
      </c>
      <c r="F81" s="138" t="s">
        <v>313</v>
      </c>
      <c r="G81" s="94">
        <v>40.250999999999998</v>
      </c>
      <c r="H81" s="138" t="s">
        <v>104</v>
      </c>
      <c r="I81" s="138" t="s">
        <v>2945</v>
      </c>
    </row>
    <row r="82" spans="1:9" s="5" customFormat="1" ht="89.25" x14ac:dyDescent="0.25">
      <c r="A82" s="64">
        <v>76</v>
      </c>
      <c r="B82" s="140" t="s">
        <v>309</v>
      </c>
      <c r="C82" s="139">
        <v>1175476123789</v>
      </c>
      <c r="D82" s="139">
        <v>5403037394</v>
      </c>
      <c r="E82" s="138" t="s">
        <v>2755</v>
      </c>
      <c r="F82" s="138" t="s">
        <v>314</v>
      </c>
      <c r="G82" s="94">
        <v>44.250999999999998</v>
      </c>
      <c r="H82" s="138" t="s">
        <v>6</v>
      </c>
      <c r="I82" s="138" t="s">
        <v>2945</v>
      </c>
    </row>
    <row r="83" spans="1:9" s="5" customFormat="1" ht="89.25" x14ac:dyDescent="0.25">
      <c r="A83" s="64">
        <v>77</v>
      </c>
      <c r="B83" s="128" t="s">
        <v>1692</v>
      </c>
      <c r="C83" s="131">
        <v>1052242262478</v>
      </c>
      <c r="D83" s="131">
        <v>2225074005</v>
      </c>
      <c r="E83" s="138" t="s">
        <v>56</v>
      </c>
      <c r="F83" s="138" t="s">
        <v>2496</v>
      </c>
      <c r="G83" s="94">
        <v>2.9609999999999999</v>
      </c>
      <c r="H83" s="138" t="s">
        <v>32</v>
      </c>
      <c r="I83" s="138" t="s">
        <v>2945</v>
      </c>
    </row>
    <row r="84" spans="1:9" s="5" customFormat="1" ht="89.25" x14ac:dyDescent="0.25">
      <c r="A84" s="64">
        <v>78</v>
      </c>
      <c r="B84" s="138" t="s">
        <v>315</v>
      </c>
      <c r="C84" s="131">
        <v>1157014001011</v>
      </c>
      <c r="D84" s="131">
        <v>7014060080</v>
      </c>
      <c r="E84" s="138" t="s">
        <v>316</v>
      </c>
      <c r="F84" s="138" t="s">
        <v>317</v>
      </c>
      <c r="G84" s="94">
        <v>90.552000000000007</v>
      </c>
      <c r="H84" s="138" t="s">
        <v>104</v>
      </c>
      <c r="I84" s="138" t="s">
        <v>2945</v>
      </c>
    </row>
    <row r="85" spans="1:9" s="5" customFormat="1" ht="89.25" x14ac:dyDescent="0.25">
      <c r="A85" s="64">
        <v>79</v>
      </c>
      <c r="B85" s="138" t="s">
        <v>252</v>
      </c>
      <c r="C85" s="131">
        <v>304702407800116</v>
      </c>
      <c r="D85" s="131">
        <v>702100542088</v>
      </c>
      <c r="E85" s="138" t="s">
        <v>236</v>
      </c>
      <c r="F85" s="209" t="s">
        <v>256</v>
      </c>
      <c r="G85" s="94">
        <v>1.9610000000000001</v>
      </c>
      <c r="H85" s="138" t="s">
        <v>32</v>
      </c>
      <c r="I85" s="138" t="s">
        <v>2945</v>
      </c>
    </row>
    <row r="86" spans="1:9" s="5" customFormat="1" ht="89.25" x14ac:dyDescent="0.25">
      <c r="A86" s="64">
        <v>80</v>
      </c>
      <c r="B86" s="138" t="s">
        <v>318</v>
      </c>
      <c r="C86" s="131">
        <v>1052242262478</v>
      </c>
      <c r="D86" s="131">
        <v>2225074005</v>
      </c>
      <c r="E86" s="138" t="s">
        <v>15</v>
      </c>
      <c r="F86" s="211"/>
      <c r="G86" s="94">
        <v>1.9610000000000001</v>
      </c>
      <c r="H86" s="138" t="s">
        <v>32</v>
      </c>
      <c r="I86" s="138" t="s">
        <v>2945</v>
      </c>
    </row>
    <row r="87" spans="1:9" s="5" customFormat="1" ht="89.25" x14ac:dyDescent="0.25">
      <c r="A87" s="64">
        <v>81</v>
      </c>
      <c r="B87" s="138" t="s">
        <v>319</v>
      </c>
      <c r="C87" s="131">
        <v>1157024000594</v>
      </c>
      <c r="D87" s="131">
        <v>7024040076</v>
      </c>
      <c r="E87" s="138" t="s">
        <v>320</v>
      </c>
      <c r="F87" s="138" t="s">
        <v>2497</v>
      </c>
      <c r="G87" s="94">
        <v>3.1789999999999998</v>
      </c>
      <c r="H87" s="138" t="s">
        <v>32</v>
      </c>
      <c r="I87" s="138" t="s">
        <v>2945</v>
      </c>
    </row>
    <row r="88" spans="1:9" s="5" customFormat="1" ht="89.25" x14ac:dyDescent="0.25">
      <c r="A88" s="64">
        <v>82</v>
      </c>
      <c r="B88" s="138" t="s">
        <v>321</v>
      </c>
      <c r="C88" s="131">
        <v>1147024000595</v>
      </c>
      <c r="D88" s="131">
        <v>7024038856</v>
      </c>
      <c r="E88" s="138" t="s">
        <v>4</v>
      </c>
      <c r="F88" s="138" t="s">
        <v>322</v>
      </c>
      <c r="G88" s="94">
        <v>27.251000000000001</v>
      </c>
      <c r="H88" s="138" t="s">
        <v>104</v>
      </c>
      <c r="I88" s="138" t="s">
        <v>2945</v>
      </c>
    </row>
    <row r="89" spans="1:9" s="5" customFormat="1" ht="89.25" x14ac:dyDescent="0.25">
      <c r="A89" s="64">
        <v>83</v>
      </c>
      <c r="B89" s="138" t="s">
        <v>323</v>
      </c>
      <c r="C89" s="131">
        <v>1147024000463</v>
      </c>
      <c r="D89" s="131">
        <v>7024038704</v>
      </c>
      <c r="E89" s="138" t="s">
        <v>4</v>
      </c>
      <c r="F89" s="138" t="s">
        <v>2498</v>
      </c>
      <c r="G89" s="94">
        <v>31.251000000000001</v>
      </c>
      <c r="H89" s="138" t="s">
        <v>104</v>
      </c>
      <c r="I89" s="138" t="s">
        <v>2945</v>
      </c>
    </row>
    <row r="90" spans="1:9" s="5" customFormat="1" ht="89.25" x14ac:dyDescent="0.25">
      <c r="A90" s="64">
        <v>84</v>
      </c>
      <c r="B90" s="138" t="s">
        <v>324</v>
      </c>
      <c r="C90" s="131">
        <v>1107017010011</v>
      </c>
      <c r="D90" s="131">
        <v>7017262945</v>
      </c>
      <c r="E90" s="138" t="s">
        <v>325</v>
      </c>
      <c r="F90" s="140" t="s">
        <v>2466</v>
      </c>
      <c r="G90" s="94">
        <v>45.341999999999999</v>
      </c>
      <c r="H90" s="138" t="s">
        <v>120</v>
      </c>
      <c r="I90" s="138" t="s">
        <v>2945</v>
      </c>
    </row>
    <row r="91" spans="1:9" s="5" customFormat="1" ht="89.25" x14ac:dyDescent="0.25">
      <c r="A91" s="64">
        <v>85</v>
      </c>
      <c r="B91" s="138" t="s">
        <v>326</v>
      </c>
      <c r="C91" s="131">
        <v>1127024000850</v>
      </c>
      <c r="D91" s="131">
        <v>7024036048</v>
      </c>
      <c r="E91" s="138" t="s">
        <v>327</v>
      </c>
      <c r="F91" s="138" t="s">
        <v>328</v>
      </c>
      <c r="G91" s="94" t="s">
        <v>2849</v>
      </c>
      <c r="H91" s="138" t="s">
        <v>10</v>
      </c>
      <c r="I91" s="138" t="s">
        <v>2945</v>
      </c>
    </row>
    <row r="92" spans="1:9" s="5" customFormat="1" ht="89.25" x14ac:dyDescent="0.25">
      <c r="A92" s="64">
        <v>86</v>
      </c>
      <c r="B92" s="138" t="s">
        <v>326</v>
      </c>
      <c r="C92" s="131">
        <v>1127024000850</v>
      </c>
      <c r="D92" s="131">
        <v>7024036048</v>
      </c>
      <c r="E92" s="138" t="s">
        <v>327</v>
      </c>
      <c r="F92" s="138" t="s">
        <v>329</v>
      </c>
      <c r="G92" s="94" t="s">
        <v>2849</v>
      </c>
      <c r="H92" s="138" t="s">
        <v>10</v>
      </c>
      <c r="I92" s="138" t="s">
        <v>2945</v>
      </c>
    </row>
    <row r="93" spans="1:9" s="5" customFormat="1" ht="89.25" x14ac:dyDescent="0.25">
      <c r="A93" s="64">
        <v>87</v>
      </c>
      <c r="B93" s="138" t="s">
        <v>326</v>
      </c>
      <c r="C93" s="131">
        <v>1127024000850</v>
      </c>
      <c r="D93" s="131">
        <v>7024036048</v>
      </c>
      <c r="E93" s="138" t="s">
        <v>327</v>
      </c>
      <c r="F93" s="138" t="s">
        <v>330</v>
      </c>
      <c r="G93" s="94" t="s">
        <v>2849</v>
      </c>
      <c r="H93" s="138" t="s">
        <v>10</v>
      </c>
      <c r="I93" s="138" t="s">
        <v>2945</v>
      </c>
    </row>
    <row r="94" spans="1:9" s="5" customFormat="1" ht="89.25" x14ac:dyDescent="0.25">
      <c r="A94" s="64">
        <v>88</v>
      </c>
      <c r="B94" s="138" t="s">
        <v>326</v>
      </c>
      <c r="C94" s="131">
        <v>1127024000850</v>
      </c>
      <c r="D94" s="131">
        <v>7024036048</v>
      </c>
      <c r="E94" s="138" t="s">
        <v>327</v>
      </c>
      <c r="F94" s="138" t="s">
        <v>331</v>
      </c>
      <c r="G94" s="94" t="s">
        <v>2849</v>
      </c>
      <c r="H94" s="138" t="s">
        <v>10</v>
      </c>
      <c r="I94" s="138" t="s">
        <v>2945</v>
      </c>
    </row>
    <row r="95" spans="1:9" s="5" customFormat="1" ht="89.25" x14ac:dyDescent="0.25">
      <c r="A95" s="64">
        <v>89</v>
      </c>
      <c r="B95" s="138" t="s">
        <v>326</v>
      </c>
      <c r="C95" s="131">
        <v>1127024000850</v>
      </c>
      <c r="D95" s="131">
        <v>7024036048</v>
      </c>
      <c r="E95" s="138" t="s">
        <v>327</v>
      </c>
      <c r="F95" s="138" t="s">
        <v>2499</v>
      </c>
      <c r="G95" s="94" t="s">
        <v>2849</v>
      </c>
      <c r="H95" s="138" t="s">
        <v>10</v>
      </c>
      <c r="I95" s="138" t="s">
        <v>2945</v>
      </c>
    </row>
    <row r="96" spans="1:9" s="5" customFormat="1" ht="89.25" x14ac:dyDescent="0.25">
      <c r="A96" s="64">
        <v>90</v>
      </c>
      <c r="B96" s="138" t="s">
        <v>326</v>
      </c>
      <c r="C96" s="131">
        <v>1127024000850</v>
      </c>
      <c r="D96" s="131">
        <v>7024036048</v>
      </c>
      <c r="E96" s="138" t="s">
        <v>327</v>
      </c>
      <c r="F96" s="138" t="s">
        <v>2500</v>
      </c>
      <c r="G96" s="94" t="s">
        <v>2849</v>
      </c>
      <c r="H96" s="138" t="s">
        <v>10</v>
      </c>
      <c r="I96" s="138" t="s">
        <v>2945</v>
      </c>
    </row>
    <row r="97" spans="1:9" s="5" customFormat="1" ht="89.25" x14ac:dyDescent="0.25">
      <c r="A97" s="64">
        <v>91</v>
      </c>
      <c r="B97" s="138" t="s">
        <v>326</v>
      </c>
      <c r="C97" s="131">
        <v>1127024000850</v>
      </c>
      <c r="D97" s="131">
        <v>7024036048</v>
      </c>
      <c r="E97" s="138" t="s">
        <v>327</v>
      </c>
      <c r="F97" s="138" t="s">
        <v>2501</v>
      </c>
      <c r="G97" s="94" t="s">
        <v>2849</v>
      </c>
      <c r="H97" s="138" t="s">
        <v>10</v>
      </c>
      <c r="I97" s="138" t="s">
        <v>2945</v>
      </c>
    </row>
    <row r="98" spans="1:9" s="5" customFormat="1" ht="89.25" x14ac:dyDescent="0.25">
      <c r="A98" s="64">
        <v>92</v>
      </c>
      <c r="B98" s="138" t="s">
        <v>326</v>
      </c>
      <c r="C98" s="131">
        <v>1127024000850</v>
      </c>
      <c r="D98" s="131">
        <v>7024036048</v>
      </c>
      <c r="E98" s="138" t="s">
        <v>327</v>
      </c>
      <c r="F98" s="138" t="s">
        <v>2502</v>
      </c>
      <c r="G98" s="94" t="s">
        <v>2849</v>
      </c>
      <c r="H98" s="138" t="s">
        <v>10</v>
      </c>
      <c r="I98" s="138" t="s">
        <v>2945</v>
      </c>
    </row>
    <row r="99" spans="1:9" s="5" customFormat="1" ht="89.25" x14ac:dyDescent="0.25">
      <c r="A99" s="64">
        <v>93</v>
      </c>
      <c r="B99" s="138" t="s">
        <v>326</v>
      </c>
      <c r="C99" s="131">
        <v>1127024000850</v>
      </c>
      <c r="D99" s="131">
        <v>7024036048</v>
      </c>
      <c r="E99" s="138" t="s">
        <v>327</v>
      </c>
      <c r="F99" s="138" t="s">
        <v>2503</v>
      </c>
      <c r="G99" s="94" t="s">
        <v>2849</v>
      </c>
      <c r="H99" s="138" t="s">
        <v>10</v>
      </c>
      <c r="I99" s="138" t="s">
        <v>2945</v>
      </c>
    </row>
    <row r="100" spans="1:9" s="5" customFormat="1" ht="89.25" x14ac:dyDescent="0.25">
      <c r="A100" s="64">
        <v>94</v>
      </c>
      <c r="B100" s="138" t="s">
        <v>326</v>
      </c>
      <c r="C100" s="131">
        <v>1127024000850</v>
      </c>
      <c r="D100" s="131">
        <v>7024036048</v>
      </c>
      <c r="E100" s="138" t="s">
        <v>327</v>
      </c>
      <c r="F100" s="138" t="s">
        <v>2504</v>
      </c>
      <c r="G100" s="94" t="s">
        <v>2849</v>
      </c>
      <c r="H100" s="138" t="s">
        <v>10</v>
      </c>
      <c r="I100" s="138" t="s">
        <v>2945</v>
      </c>
    </row>
    <row r="101" spans="1:9" s="5" customFormat="1" ht="89.25" x14ac:dyDescent="0.25">
      <c r="A101" s="64">
        <v>95</v>
      </c>
      <c r="B101" s="138" t="s">
        <v>326</v>
      </c>
      <c r="C101" s="131">
        <v>1127024000850</v>
      </c>
      <c r="D101" s="131">
        <v>7024036048</v>
      </c>
      <c r="E101" s="138" t="s">
        <v>327</v>
      </c>
      <c r="F101" s="138" t="s">
        <v>2505</v>
      </c>
      <c r="G101" s="94" t="s">
        <v>2849</v>
      </c>
      <c r="H101" s="138" t="s">
        <v>10</v>
      </c>
      <c r="I101" s="138" t="s">
        <v>2945</v>
      </c>
    </row>
    <row r="102" spans="1:9" s="5" customFormat="1" ht="89.25" x14ac:dyDescent="0.25">
      <c r="A102" s="64">
        <v>96</v>
      </c>
      <c r="B102" s="138" t="s">
        <v>326</v>
      </c>
      <c r="C102" s="131">
        <v>1127024000850</v>
      </c>
      <c r="D102" s="131">
        <v>7024036048</v>
      </c>
      <c r="E102" s="138" t="s">
        <v>327</v>
      </c>
      <c r="F102" s="138" t="s">
        <v>2506</v>
      </c>
      <c r="G102" s="94" t="s">
        <v>2849</v>
      </c>
      <c r="H102" s="138" t="s">
        <v>10</v>
      </c>
      <c r="I102" s="138" t="s">
        <v>2945</v>
      </c>
    </row>
    <row r="103" spans="1:9" s="5" customFormat="1" ht="89.25" x14ac:dyDescent="0.25">
      <c r="A103" s="64">
        <v>97</v>
      </c>
      <c r="B103" s="138" t="s">
        <v>326</v>
      </c>
      <c r="C103" s="131">
        <v>1127024000850</v>
      </c>
      <c r="D103" s="131">
        <v>7024036048</v>
      </c>
      <c r="E103" s="138" t="s">
        <v>327</v>
      </c>
      <c r="F103" s="138" t="s">
        <v>2507</v>
      </c>
      <c r="G103" s="94" t="s">
        <v>2849</v>
      </c>
      <c r="H103" s="138" t="s">
        <v>10</v>
      </c>
      <c r="I103" s="138" t="s">
        <v>2945</v>
      </c>
    </row>
    <row r="104" spans="1:9" s="5" customFormat="1" ht="89.25" x14ac:dyDescent="0.25">
      <c r="A104" s="64">
        <v>98</v>
      </c>
      <c r="B104" s="138" t="s">
        <v>326</v>
      </c>
      <c r="C104" s="131">
        <v>1127024000850</v>
      </c>
      <c r="D104" s="131">
        <v>7024036048</v>
      </c>
      <c r="E104" s="138" t="s">
        <v>327</v>
      </c>
      <c r="F104" s="138" t="s">
        <v>2508</v>
      </c>
      <c r="G104" s="94" t="s">
        <v>2849</v>
      </c>
      <c r="H104" s="138" t="s">
        <v>10</v>
      </c>
      <c r="I104" s="138" t="s">
        <v>2945</v>
      </c>
    </row>
    <row r="105" spans="1:9" s="5" customFormat="1" ht="89.25" x14ac:dyDescent="0.25">
      <c r="A105" s="64">
        <v>99</v>
      </c>
      <c r="B105" s="138" t="s">
        <v>326</v>
      </c>
      <c r="C105" s="131">
        <v>1127024000850</v>
      </c>
      <c r="D105" s="131">
        <v>7024036048</v>
      </c>
      <c r="E105" s="138" t="s">
        <v>327</v>
      </c>
      <c r="F105" s="138" t="s">
        <v>2509</v>
      </c>
      <c r="G105" s="94" t="s">
        <v>2849</v>
      </c>
      <c r="H105" s="138" t="s">
        <v>10</v>
      </c>
      <c r="I105" s="138" t="s">
        <v>2945</v>
      </c>
    </row>
    <row r="106" spans="1:9" s="5" customFormat="1" ht="89.25" x14ac:dyDescent="0.25">
      <c r="A106" s="64">
        <v>100</v>
      </c>
      <c r="B106" s="138" t="s">
        <v>326</v>
      </c>
      <c r="C106" s="131">
        <v>1127024000850</v>
      </c>
      <c r="D106" s="131">
        <v>7024036048</v>
      </c>
      <c r="E106" s="138" t="s">
        <v>327</v>
      </c>
      <c r="F106" s="138" t="s">
        <v>2510</v>
      </c>
      <c r="G106" s="94" t="s">
        <v>2849</v>
      </c>
      <c r="H106" s="138" t="s">
        <v>10</v>
      </c>
      <c r="I106" s="138" t="s">
        <v>2945</v>
      </c>
    </row>
    <row r="107" spans="1:9" s="5" customFormat="1" ht="89.25" x14ac:dyDescent="0.25">
      <c r="A107" s="64">
        <v>101</v>
      </c>
      <c r="B107" s="138" t="s">
        <v>326</v>
      </c>
      <c r="C107" s="131">
        <v>1127024000850</v>
      </c>
      <c r="D107" s="131">
        <v>7024036048</v>
      </c>
      <c r="E107" s="138" t="s">
        <v>327</v>
      </c>
      <c r="F107" s="138" t="s">
        <v>2511</v>
      </c>
      <c r="G107" s="94" t="s">
        <v>2849</v>
      </c>
      <c r="H107" s="138" t="s">
        <v>10</v>
      </c>
      <c r="I107" s="138" t="s">
        <v>2945</v>
      </c>
    </row>
    <row r="108" spans="1:9" s="5" customFormat="1" ht="89.25" x14ac:dyDescent="0.25">
      <c r="A108" s="64">
        <v>102</v>
      </c>
      <c r="B108" s="138" t="s">
        <v>326</v>
      </c>
      <c r="C108" s="131">
        <v>1127024000850</v>
      </c>
      <c r="D108" s="131">
        <v>7024036048</v>
      </c>
      <c r="E108" s="138" t="s">
        <v>327</v>
      </c>
      <c r="F108" s="138" t="s">
        <v>2512</v>
      </c>
      <c r="G108" s="94" t="s">
        <v>2849</v>
      </c>
      <c r="H108" s="138" t="s">
        <v>10</v>
      </c>
      <c r="I108" s="138" t="s">
        <v>2945</v>
      </c>
    </row>
    <row r="109" spans="1:9" s="5" customFormat="1" ht="89.25" x14ac:dyDescent="0.25">
      <c r="A109" s="64">
        <v>103</v>
      </c>
      <c r="B109" s="138" t="s">
        <v>326</v>
      </c>
      <c r="C109" s="131">
        <v>1127024000850</v>
      </c>
      <c r="D109" s="131">
        <v>7024036048</v>
      </c>
      <c r="E109" s="138" t="s">
        <v>327</v>
      </c>
      <c r="F109" s="138" t="s">
        <v>2513</v>
      </c>
      <c r="G109" s="94" t="s">
        <v>2849</v>
      </c>
      <c r="H109" s="138" t="s">
        <v>10</v>
      </c>
      <c r="I109" s="138" t="s">
        <v>2945</v>
      </c>
    </row>
    <row r="110" spans="1:9" s="5" customFormat="1" ht="89.25" x14ac:dyDescent="0.25">
      <c r="A110" s="64">
        <v>104</v>
      </c>
      <c r="B110" s="138" t="s">
        <v>285</v>
      </c>
      <c r="C110" s="131">
        <v>1027001691298</v>
      </c>
      <c r="D110" s="131">
        <v>7014000839</v>
      </c>
      <c r="E110" s="138" t="s">
        <v>257</v>
      </c>
      <c r="F110" s="209" t="s">
        <v>2483</v>
      </c>
      <c r="G110" s="94">
        <v>1.9610000000000001</v>
      </c>
      <c r="H110" s="138" t="s">
        <v>32</v>
      </c>
      <c r="I110" s="138" t="s">
        <v>2945</v>
      </c>
    </row>
    <row r="111" spans="1:9" s="5" customFormat="1" ht="89.25" x14ac:dyDescent="0.25">
      <c r="A111" s="64">
        <v>105</v>
      </c>
      <c r="B111" s="138" t="s">
        <v>326</v>
      </c>
      <c r="C111" s="131">
        <v>1127024000850</v>
      </c>
      <c r="D111" s="131">
        <v>7024036048</v>
      </c>
      <c r="E111" s="138" t="s">
        <v>327</v>
      </c>
      <c r="F111" s="211"/>
      <c r="G111" s="94" t="s">
        <v>2849</v>
      </c>
      <c r="H111" s="138" t="s">
        <v>10</v>
      </c>
      <c r="I111" s="138" t="s">
        <v>2945</v>
      </c>
    </row>
    <row r="112" spans="1:9" s="5" customFormat="1" ht="89.25" x14ac:dyDescent="0.25">
      <c r="A112" s="64">
        <v>106</v>
      </c>
      <c r="B112" s="138" t="s">
        <v>326</v>
      </c>
      <c r="C112" s="131">
        <v>1127024000850</v>
      </c>
      <c r="D112" s="131">
        <v>7024036048</v>
      </c>
      <c r="E112" s="138" t="s">
        <v>327</v>
      </c>
      <c r="F112" s="138" t="s">
        <v>2514</v>
      </c>
      <c r="G112" s="94" t="s">
        <v>2849</v>
      </c>
      <c r="H112" s="138" t="s">
        <v>10</v>
      </c>
      <c r="I112" s="138" t="s">
        <v>2945</v>
      </c>
    </row>
    <row r="113" spans="1:9" s="5" customFormat="1" ht="89.25" x14ac:dyDescent="0.25">
      <c r="A113" s="64">
        <v>107</v>
      </c>
      <c r="B113" s="138" t="s">
        <v>326</v>
      </c>
      <c r="C113" s="131">
        <v>1127024000850</v>
      </c>
      <c r="D113" s="131">
        <v>7024036048</v>
      </c>
      <c r="E113" s="138" t="s">
        <v>327</v>
      </c>
      <c r="F113" s="138" t="s">
        <v>2515</v>
      </c>
      <c r="G113" s="94" t="s">
        <v>2849</v>
      </c>
      <c r="H113" s="138" t="s">
        <v>10</v>
      </c>
      <c r="I113" s="138" t="s">
        <v>2945</v>
      </c>
    </row>
    <row r="114" spans="1:9" s="5" customFormat="1" ht="89.25" x14ac:dyDescent="0.25">
      <c r="A114" s="64">
        <v>108</v>
      </c>
      <c r="B114" s="138" t="s">
        <v>299</v>
      </c>
      <c r="C114" s="131">
        <v>1027001686007</v>
      </c>
      <c r="D114" s="131">
        <v>7024013481</v>
      </c>
      <c r="E114" s="138" t="s">
        <v>250</v>
      </c>
      <c r="F114" s="138" t="s">
        <v>2516</v>
      </c>
      <c r="G114" s="94">
        <v>17.024000000000001</v>
      </c>
      <c r="H114" s="138" t="s">
        <v>32</v>
      </c>
      <c r="I114" s="138" t="s">
        <v>2945</v>
      </c>
    </row>
    <row r="115" spans="1:9" s="5" customFormat="1" ht="89.25" x14ac:dyDescent="0.25">
      <c r="A115" s="64">
        <v>109</v>
      </c>
      <c r="B115" s="138" t="s">
        <v>326</v>
      </c>
      <c r="C115" s="131">
        <v>1127024000850</v>
      </c>
      <c r="D115" s="131">
        <v>7024036048</v>
      </c>
      <c r="E115" s="138" t="s">
        <v>327</v>
      </c>
      <c r="F115" s="138" t="s">
        <v>2517</v>
      </c>
      <c r="G115" s="94" t="s">
        <v>2849</v>
      </c>
      <c r="H115" s="138" t="s">
        <v>10</v>
      </c>
      <c r="I115" s="138" t="s">
        <v>2945</v>
      </c>
    </row>
    <row r="116" spans="1:9" s="5" customFormat="1" ht="89.25" x14ac:dyDescent="0.25">
      <c r="A116" s="64">
        <v>110</v>
      </c>
      <c r="B116" s="138" t="s">
        <v>326</v>
      </c>
      <c r="C116" s="131">
        <v>1127024000850</v>
      </c>
      <c r="D116" s="131">
        <v>7024036048</v>
      </c>
      <c r="E116" s="138" t="s">
        <v>327</v>
      </c>
      <c r="F116" s="138" t="s">
        <v>2518</v>
      </c>
      <c r="G116" s="94" t="s">
        <v>2849</v>
      </c>
      <c r="H116" s="138" t="s">
        <v>10</v>
      </c>
      <c r="I116" s="138" t="s">
        <v>2945</v>
      </c>
    </row>
    <row r="117" spans="1:9" s="5" customFormat="1" ht="89.25" x14ac:dyDescent="0.25">
      <c r="A117" s="64">
        <v>111</v>
      </c>
      <c r="B117" s="138" t="s">
        <v>326</v>
      </c>
      <c r="C117" s="131">
        <v>1127024000850</v>
      </c>
      <c r="D117" s="131">
        <v>7024036048</v>
      </c>
      <c r="E117" s="138" t="s">
        <v>327</v>
      </c>
      <c r="F117" s="138" t="s">
        <v>2519</v>
      </c>
      <c r="G117" s="94" t="s">
        <v>2849</v>
      </c>
      <c r="H117" s="138" t="s">
        <v>10</v>
      </c>
      <c r="I117" s="138" t="s">
        <v>2945</v>
      </c>
    </row>
    <row r="118" spans="1:9" s="5" customFormat="1" ht="89.25" x14ac:dyDescent="0.25">
      <c r="A118" s="64">
        <v>112</v>
      </c>
      <c r="B118" s="138" t="s">
        <v>326</v>
      </c>
      <c r="C118" s="131">
        <v>1127024000850</v>
      </c>
      <c r="D118" s="131">
        <v>7024036048</v>
      </c>
      <c r="E118" s="138" t="s">
        <v>327</v>
      </c>
      <c r="F118" s="138" t="s">
        <v>2520</v>
      </c>
      <c r="G118" s="94" t="s">
        <v>2849</v>
      </c>
      <c r="H118" s="138" t="s">
        <v>10</v>
      </c>
      <c r="I118" s="138" t="s">
        <v>2945</v>
      </c>
    </row>
    <row r="119" spans="1:9" s="5" customFormat="1" ht="89.25" x14ac:dyDescent="0.25">
      <c r="A119" s="64">
        <v>113</v>
      </c>
      <c r="B119" s="138" t="s">
        <v>326</v>
      </c>
      <c r="C119" s="131">
        <v>1127024000850</v>
      </c>
      <c r="D119" s="131">
        <v>7024036048</v>
      </c>
      <c r="E119" s="138" t="s">
        <v>327</v>
      </c>
      <c r="F119" s="138" t="s">
        <v>2521</v>
      </c>
      <c r="G119" s="94" t="s">
        <v>2849</v>
      </c>
      <c r="H119" s="138" t="s">
        <v>10</v>
      </c>
      <c r="I119" s="138" t="s">
        <v>2945</v>
      </c>
    </row>
    <row r="120" spans="1:9" s="5" customFormat="1" ht="89.25" x14ac:dyDescent="0.25">
      <c r="A120" s="64">
        <v>114</v>
      </c>
      <c r="B120" s="138" t="s">
        <v>326</v>
      </c>
      <c r="C120" s="131">
        <v>1127024000850</v>
      </c>
      <c r="D120" s="131">
        <v>7024036048</v>
      </c>
      <c r="E120" s="138" t="s">
        <v>327</v>
      </c>
      <c r="F120" s="138" t="s">
        <v>2522</v>
      </c>
      <c r="G120" s="94" t="s">
        <v>2849</v>
      </c>
      <c r="H120" s="138" t="s">
        <v>10</v>
      </c>
      <c r="I120" s="138" t="s">
        <v>2945</v>
      </c>
    </row>
    <row r="121" spans="1:9" s="5" customFormat="1" ht="89.25" x14ac:dyDescent="0.25">
      <c r="A121" s="64">
        <v>115</v>
      </c>
      <c r="B121" s="138" t="s">
        <v>326</v>
      </c>
      <c r="C121" s="131">
        <v>1127024000850</v>
      </c>
      <c r="D121" s="131">
        <v>7024036048</v>
      </c>
      <c r="E121" s="138" t="s">
        <v>327</v>
      </c>
      <c r="F121" s="138" t="s">
        <v>2523</v>
      </c>
      <c r="G121" s="94" t="s">
        <v>2849</v>
      </c>
      <c r="H121" s="138" t="s">
        <v>10</v>
      </c>
      <c r="I121" s="138" t="s">
        <v>2945</v>
      </c>
    </row>
    <row r="122" spans="1:9" s="5" customFormat="1" ht="89.25" x14ac:dyDescent="0.25">
      <c r="A122" s="64">
        <v>116</v>
      </c>
      <c r="B122" s="138" t="s">
        <v>326</v>
      </c>
      <c r="C122" s="131">
        <v>1127024000850</v>
      </c>
      <c r="D122" s="131">
        <v>7024036048</v>
      </c>
      <c r="E122" s="138" t="s">
        <v>327</v>
      </c>
      <c r="F122" s="138" t="s">
        <v>2524</v>
      </c>
      <c r="G122" s="94" t="s">
        <v>2849</v>
      </c>
      <c r="H122" s="138" t="s">
        <v>10</v>
      </c>
      <c r="I122" s="138" t="s">
        <v>2945</v>
      </c>
    </row>
    <row r="123" spans="1:9" s="5" customFormat="1" ht="89.25" x14ac:dyDescent="0.25">
      <c r="A123" s="64">
        <v>117</v>
      </c>
      <c r="B123" s="138" t="s">
        <v>326</v>
      </c>
      <c r="C123" s="131">
        <v>1127024000850</v>
      </c>
      <c r="D123" s="131">
        <v>7024036048</v>
      </c>
      <c r="E123" s="138" t="s">
        <v>327</v>
      </c>
      <c r="F123" s="138" t="s">
        <v>2525</v>
      </c>
      <c r="G123" s="94" t="s">
        <v>2849</v>
      </c>
      <c r="H123" s="138" t="s">
        <v>10</v>
      </c>
      <c r="I123" s="138" t="s">
        <v>2945</v>
      </c>
    </row>
    <row r="124" spans="1:9" s="5" customFormat="1" ht="89.25" x14ac:dyDescent="0.25">
      <c r="A124" s="64">
        <v>118</v>
      </c>
      <c r="B124" s="138" t="s">
        <v>326</v>
      </c>
      <c r="C124" s="131">
        <v>1127024000850</v>
      </c>
      <c r="D124" s="131">
        <v>7024036048</v>
      </c>
      <c r="E124" s="138" t="s">
        <v>327</v>
      </c>
      <c r="F124" s="138" t="s">
        <v>2526</v>
      </c>
      <c r="G124" s="94" t="s">
        <v>2849</v>
      </c>
      <c r="H124" s="138" t="s">
        <v>10</v>
      </c>
      <c r="I124" s="138" t="s">
        <v>2945</v>
      </c>
    </row>
    <row r="125" spans="1:9" s="5" customFormat="1" ht="89.25" x14ac:dyDescent="0.25">
      <c r="A125" s="64">
        <v>119</v>
      </c>
      <c r="B125" s="138" t="s">
        <v>326</v>
      </c>
      <c r="C125" s="131">
        <v>1127024000850</v>
      </c>
      <c r="D125" s="131">
        <v>7024036048</v>
      </c>
      <c r="E125" s="138" t="s">
        <v>327</v>
      </c>
      <c r="F125" s="138" t="s">
        <v>2527</v>
      </c>
      <c r="G125" s="94" t="s">
        <v>2849</v>
      </c>
      <c r="H125" s="138" t="s">
        <v>10</v>
      </c>
      <c r="I125" s="138" t="s">
        <v>2945</v>
      </c>
    </row>
    <row r="126" spans="1:9" s="5" customFormat="1" ht="89.25" x14ac:dyDescent="0.25">
      <c r="A126" s="64">
        <v>120</v>
      </c>
      <c r="B126" s="138" t="s">
        <v>326</v>
      </c>
      <c r="C126" s="131">
        <v>1127024000850</v>
      </c>
      <c r="D126" s="131">
        <v>7024036048</v>
      </c>
      <c r="E126" s="138" t="s">
        <v>327</v>
      </c>
      <c r="F126" s="138" t="s">
        <v>2528</v>
      </c>
      <c r="G126" s="94" t="s">
        <v>2849</v>
      </c>
      <c r="H126" s="138" t="s">
        <v>10</v>
      </c>
      <c r="I126" s="138" t="s">
        <v>2945</v>
      </c>
    </row>
    <row r="127" spans="1:9" s="5" customFormat="1" ht="89.25" x14ac:dyDescent="0.25">
      <c r="A127" s="64">
        <v>121</v>
      </c>
      <c r="B127" s="138" t="s">
        <v>326</v>
      </c>
      <c r="C127" s="131">
        <v>1127024000850</v>
      </c>
      <c r="D127" s="131">
        <v>7024036048</v>
      </c>
      <c r="E127" s="138" t="s">
        <v>327</v>
      </c>
      <c r="F127" s="138" t="s">
        <v>2529</v>
      </c>
      <c r="G127" s="94" t="s">
        <v>2849</v>
      </c>
      <c r="H127" s="138" t="s">
        <v>10</v>
      </c>
      <c r="I127" s="138" t="s">
        <v>2945</v>
      </c>
    </row>
    <row r="128" spans="1:9" s="5" customFormat="1" ht="89.25" x14ac:dyDescent="0.25">
      <c r="A128" s="64">
        <v>122</v>
      </c>
      <c r="B128" s="138" t="s">
        <v>326</v>
      </c>
      <c r="C128" s="131">
        <v>1127024000850</v>
      </c>
      <c r="D128" s="131">
        <v>7024036048</v>
      </c>
      <c r="E128" s="138" t="s">
        <v>327</v>
      </c>
      <c r="F128" s="138" t="s">
        <v>2530</v>
      </c>
      <c r="G128" s="94" t="s">
        <v>2849</v>
      </c>
      <c r="H128" s="138" t="s">
        <v>10</v>
      </c>
      <c r="I128" s="138" t="s">
        <v>2945</v>
      </c>
    </row>
    <row r="129" spans="1:9" s="5" customFormat="1" ht="89.25" x14ac:dyDescent="0.25">
      <c r="A129" s="64">
        <v>123</v>
      </c>
      <c r="B129" s="138" t="s">
        <v>326</v>
      </c>
      <c r="C129" s="131">
        <v>1127024000850</v>
      </c>
      <c r="D129" s="131">
        <v>7024036048</v>
      </c>
      <c r="E129" s="138" t="s">
        <v>327</v>
      </c>
      <c r="F129" s="138" t="s">
        <v>2531</v>
      </c>
      <c r="G129" s="94" t="s">
        <v>2849</v>
      </c>
      <c r="H129" s="138" t="s">
        <v>10</v>
      </c>
      <c r="I129" s="138" t="s">
        <v>2945</v>
      </c>
    </row>
    <row r="130" spans="1:9" s="5" customFormat="1" ht="89.25" x14ac:dyDescent="0.25">
      <c r="A130" s="64">
        <v>124</v>
      </c>
      <c r="B130" s="138" t="s">
        <v>326</v>
      </c>
      <c r="C130" s="131">
        <v>1127024000850</v>
      </c>
      <c r="D130" s="131">
        <v>7024036048</v>
      </c>
      <c r="E130" s="138" t="s">
        <v>327</v>
      </c>
      <c r="F130" s="138" t="s">
        <v>2532</v>
      </c>
      <c r="G130" s="94" t="s">
        <v>2849</v>
      </c>
      <c r="H130" s="138" t="s">
        <v>10</v>
      </c>
      <c r="I130" s="138" t="s">
        <v>2945</v>
      </c>
    </row>
    <row r="131" spans="1:9" s="5" customFormat="1" ht="89.25" x14ac:dyDescent="0.25">
      <c r="A131" s="64">
        <v>125</v>
      </c>
      <c r="B131" s="138" t="s">
        <v>326</v>
      </c>
      <c r="C131" s="131">
        <v>1127024000850</v>
      </c>
      <c r="D131" s="131">
        <v>7024036048</v>
      </c>
      <c r="E131" s="138" t="s">
        <v>327</v>
      </c>
      <c r="F131" s="138" t="s">
        <v>2533</v>
      </c>
      <c r="G131" s="94" t="s">
        <v>2849</v>
      </c>
      <c r="H131" s="138" t="s">
        <v>10</v>
      </c>
      <c r="I131" s="138" t="s">
        <v>2945</v>
      </c>
    </row>
    <row r="132" spans="1:9" s="5" customFormat="1" ht="89.25" x14ac:dyDescent="0.25">
      <c r="A132" s="64">
        <v>126</v>
      </c>
      <c r="B132" s="138" t="s">
        <v>326</v>
      </c>
      <c r="C132" s="131">
        <v>1127024000850</v>
      </c>
      <c r="D132" s="131">
        <v>7024036048</v>
      </c>
      <c r="E132" s="138" t="s">
        <v>327</v>
      </c>
      <c r="F132" s="138" t="s">
        <v>2534</v>
      </c>
      <c r="G132" s="94" t="s">
        <v>2849</v>
      </c>
      <c r="H132" s="138" t="s">
        <v>10</v>
      </c>
      <c r="I132" s="138" t="s">
        <v>2945</v>
      </c>
    </row>
    <row r="133" spans="1:9" s="5" customFormat="1" ht="89.25" x14ac:dyDescent="0.25">
      <c r="A133" s="64">
        <v>127</v>
      </c>
      <c r="B133" s="138" t="s">
        <v>326</v>
      </c>
      <c r="C133" s="131">
        <v>1127024000850</v>
      </c>
      <c r="D133" s="131">
        <v>7024036048</v>
      </c>
      <c r="E133" s="138" t="s">
        <v>327</v>
      </c>
      <c r="F133" s="138" t="s">
        <v>2535</v>
      </c>
      <c r="G133" s="94" t="s">
        <v>2849</v>
      </c>
      <c r="H133" s="138" t="s">
        <v>10</v>
      </c>
      <c r="I133" s="138" t="s">
        <v>2945</v>
      </c>
    </row>
    <row r="134" spans="1:9" s="5" customFormat="1" ht="89.25" x14ac:dyDescent="0.25">
      <c r="A134" s="64">
        <v>128</v>
      </c>
      <c r="B134" s="138" t="s">
        <v>326</v>
      </c>
      <c r="C134" s="131">
        <v>1127024000850</v>
      </c>
      <c r="D134" s="131">
        <v>7024036048</v>
      </c>
      <c r="E134" s="138" t="s">
        <v>327</v>
      </c>
      <c r="F134" s="138" t="s">
        <v>2536</v>
      </c>
      <c r="G134" s="94" t="s">
        <v>2849</v>
      </c>
      <c r="H134" s="138" t="s">
        <v>10</v>
      </c>
      <c r="I134" s="138" t="s">
        <v>2945</v>
      </c>
    </row>
    <row r="135" spans="1:9" s="5" customFormat="1" ht="89.25" x14ac:dyDescent="0.25">
      <c r="A135" s="64">
        <v>129</v>
      </c>
      <c r="B135" s="138" t="s">
        <v>326</v>
      </c>
      <c r="C135" s="131">
        <v>1127024000850</v>
      </c>
      <c r="D135" s="131">
        <v>7024036048</v>
      </c>
      <c r="E135" s="138" t="s">
        <v>327</v>
      </c>
      <c r="F135" s="138" t="s">
        <v>2537</v>
      </c>
      <c r="G135" s="94" t="s">
        <v>2849</v>
      </c>
      <c r="H135" s="138" t="s">
        <v>10</v>
      </c>
      <c r="I135" s="138" t="s">
        <v>2945</v>
      </c>
    </row>
    <row r="136" spans="1:9" s="5" customFormat="1" ht="89.25" x14ac:dyDescent="0.25">
      <c r="A136" s="64">
        <v>130</v>
      </c>
      <c r="B136" s="138" t="s">
        <v>326</v>
      </c>
      <c r="C136" s="131">
        <v>1127024000850</v>
      </c>
      <c r="D136" s="131">
        <v>7024036048</v>
      </c>
      <c r="E136" s="138" t="s">
        <v>327</v>
      </c>
      <c r="F136" s="138" t="s">
        <v>2538</v>
      </c>
      <c r="G136" s="94" t="s">
        <v>2849</v>
      </c>
      <c r="H136" s="138" t="s">
        <v>10</v>
      </c>
      <c r="I136" s="138" t="s">
        <v>2945</v>
      </c>
    </row>
    <row r="137" spans="1:9" s="5" customFormat="1" ht="89.25" x14ac:dyDescent="0.25">
      <c r="A137" s="64">
        <v>131</v>
      </c>
      <c r="B137" s="138" t="s">
        <v>326</v>
      </c>
      <c r="C137" s="131">
        <v>1127024000850</v>
      </c>
      <c r="D137" s="131">
        <v>7024036048</v>
      </c>
      <c r="E137" s="138" t="s">
        <v>327</v>
      </c>
      <c r="F137" s="138" t="s">
        <v>2539</v>
      </c>
      <c r="G137" s="94" t="s">
        <v>2849</v>
      </c>
      <c r="H137" s="138" t="s">
        <v>10</v>
      </c>
      <c r="I137" s="138" t="s">
        <v>2945</v>
      </c>
    </row>
    <row r="138" spans="1:9" s="5" customFormat="1" ht="89.25" x14ac:dyDescent="0.25">
      <c r="A138" s="64">
        <v>132</v>
      </c>
      <c r="B138" s="138" t="s">
        <v>326</v>
      </c>
      <c r="C138" s="131">
        <v>1127024000850</v>
      </c>
      <c r="D138" s="131">
        <v>7024036048</v>
      </c>
      <c r="E138" s="138" t="s">
        <v>327</v>
      </c>
      <c r="F138" s="138" t="s">
        <v>2540</v>
      </c>
      <c r="G138" s="94" t="s">
        <v>2849</v>
      </c>
      <c r="H138" s="138" t="s">
        <v>10</v>
      </c>
      <c r="I138" s="138" t="s">
        <v>2945</v>
      </c>
    </row>
    <row r="139" spans="1:9" s="5" customFormat="1" ht="89.25" x14ac:dyDescent="0.25">
      <c r="A139" s="64">
        <v>133</v>
      </c>
      <c r="B139" s="138" t="s">
        <v>326</v>
      </c>
      <c r="C139" s="131">
        <v>1127024000850</v>
      </c>
      <c r="D139" s="131">
        <v>7024036048</v>
      </c>
      <c r="E139" s="138" t="s">
        <v>327</v>
      </c>
      <c r="F139" s="138" t="s">
        <v>2541</v>
      </c>
      <c r="G139" s="94" t="s">
        <v>2849</v>
      </c>
      <c r="H139" s="138" t="s">
        <v>10</v>
      </c>
      <c r="I139" s="138" t="s">
        <v>2945</v>
      </c>
    </row>
    <row r="140" spans="1:9" s="5" customFormat="1" ht="89.25" x14ac:dyDescent="0.25">
      <c r="A140" s="64">
        <v>134</v>
      </c>
      <c r="B140" s="138" t="s">
        <v>326</v>
      </c>
      <c r="C140" s="131">
        <v>1127024000850</v>
      </c>
      <c r="D140" s="131">
        <v>7024036048</v>
      </c>
      <c r="E140" s="138" t="s">
        <v>327</v>
      </c>
      <c r="F140" s="138" t="s">
        <v>2542</v>
      </c>
      <c r="G140" s="94" t="s">
        <v>2849</v>
      </c>
      <c r="H140" s="138" t="s">
        <v>10</v>
      </c>
      <c r="I140" s="138" t="s">
        <v>2945</v>
      </c>
    </row>
    <row r="141" spans="1:9" s="5" customFormat="1" ht="89.25" x14ac:dyDescent="0.25">
      <c r="A141" s="64">
        <v>135</v>
      </c>
      <c r="B141" s="138" t="s">
        <v>326</v>
      </c>
      <c r="C141" s="131">
        <v>1127024000850</v>
      </c>
      <c r="D141" s="131">
        <v>7024036048</v>
      </c>
      <c r="E141" s="138" t="s">
        <v>327</v>
      </c>
      <c r="F141" s="138" t="s">
        <v>2543</v>
      </c>
      <c r="G141" s="94" t="s">
        <v>2849</v>
      </c>
      <c r="H141" s="138" t="s">
        <v>10</v>
      </c>
      <c r="I141" s="138" t="s">
        <v>2945</v>
      </c>
    </row>
    <row r="142" spans="1:9" s="5" customFormat="1" ht="89.25" x14ac:dyDescent="0.25">
      <c r="A142" s="64">
        <v>136</v>
      </c>
      <c r="B142" s="138" t="s">
        <v>326</v>
      </c>
      <c r="C142" s="131">
        <v>1127024000850</v>
      </c>
      <c r="D142" s="131">
        <v>7024036048</v>
      </c>
      <c r="E142" s="138" t="s">
        <v>327</v>
      </c>
      <c r="F142" s="138" t="s">
        <v>2544</v>
      </c>
      <c r="G142" s="94" t="s">
        <v>2849</v>
      </c>
      <c r="H142" s="138" t="s">
        <v>10</v>
      </c>
      <c r="I142" s="138" t="s">
        <v>2945</v>
      </c>
    </row>
    <row r="143" spans="1:9" s="5" customFormat="1" ht="89.25" x14ac:dyDescent="0.25">
      <c r="A143" s="64">
        <v>137</v>
      </c>
      <c r="B143" s="138" t="s">
        <v>326</v>
      </c>
      <c r="C143" s="131">
        <v>1127024000850</v>
      </c>
      <c r="D143" s="131">
        <v>7024036048</v>
      </c>
      <c r="E143" s="138" t="s">
        <v>327</v>
      </c>
      <c r="F143" s="138" t="s">
        <v>2545</v>
      </c>
      <c r="G143" s="94" t="s">
        <v>2849</v>
      </c>
      <c r="H143" s="138" t="s">
        <v>10</v>
      </c>
      <c r="I143" s="138" t="s">
        <v>2945</v>
      </c>
    </row>
    <row r="144" spans="1:9" s="5" customFormat="1" ht="89.25" x14ac:dyDescent="0.25">
      <c r="A144" s="64">
        <v>138</v>
      </c>
      <c r="B144" s="138" t="s">
        <v>326</v>
      </c>
      <c r="C144" s="131">
        <v>1127024000850</v>
      </c>
      <c r="D144" s="131">
        <v>7024036048</v>
      </c>
      <c r="E144" s="138" t="s">
        <v>327</v>
      </c>
      <c r="F144" s="138" t="s">
        <v>2546</v>
      </c>
      <c r="G144" s="94" t="s">
        <v>2849</v>
      </c>
      <c r="H144" s="138" t="s">
        <v>10</v>
      </c>
      <c r="I144" s="138" t="s">
        <v>2945</v>
      </c>
    </row>
    <row r="145" spans="1:9" s="5" customFormat="1" ht="89.25" x14ac:dyDescent="0.25">
      <c r="A145" s="64">
        <v>139</v>
      </c>
      <c r="B145" s="138" t="s">
        <v>326</v>
      </c>
      <c r="C145" s="131">
        <v>1127024000850</v>
      </c>
      <c r="D145" s="131">
        <v>7024036048</v>
      </c>
      <c r="E145" s="138" t="s">
        <v>327</v>
      </c>
      <c r="F145" s="138" t="s">
        <v>2547</v>
      </c>
      <c r="G145" s="94" t="s">
        <v>2849</v>
      </c>
      <c r="H145" s="138" t="s">
        <v>10</v>
      </c>
      <c r="I145" s="138" t="s">
        <v>2945</v>
      </c>
    </row>
    <row r="146" spans="1:9" s="5" customFormat="1" ht="89.25" x14ac:dyDescent="0.25">
      <c r="A146" s="64">
        <v>140</v>
      </c>
      <c r="B146" s="138" t="s">
        <v>326</v>
      </c>
      <c r="C146" s="131">
        <v>1127024000850</v>
      </c>
      <c r="D146" s="131">
        <v>7024036048</v>
      </c>
      <c r="E146" s="138" t="s">
        <v>327</v>
      </c>
      <c r="F146" s="138" t="s">
        <v>2548</v>
      </c>
      <c r="G146" s="94" t="s">
        <v>2849</v>
      </c>
      <c r="H146" s="138" t="s">
        <v>10</v>
      </c>
      <c r="I146" s="138" t="s">
        <v>2945</v>
      </c>
    </row>
    <row r="147" spans="1:9" s="5" customFormat="1" ht="89.25" x14ac:dyDescent="0.25">
      <c r="A147" s="64">
        <v>141</v>
      </c>
      <c r="B147" s="138" t="s">
        <v>326</v>
      </c>
      <c r="C147" s="131">
        <v>1127024000850</v>
      </c>
      <c r="D147" s="131">
        <v>7024036048</v>
      </c>
      <c r="E147" s="138" t="s">
        <v>327</v>
      </c>
      <c r="F147" s="138" t="s">
        <v>2549</v>
      </c>
      <c r="G147" s="94" t="s">
        <v>2849</v>
      </c>
      <c r="H147" s="138" t="s">
        <v>10</v>
      </c>
      <c r="I147" s="138" t="s">
        <v>2945</v>
      </c>
    </row>
    <row r="148" spans="1:9" s="5" customFormat="1" ht="89.25" x14ac:dyDescent="0.25">
      <c r="A148" s="64">
        <v>142</v>
      </c>
      <c r="B148" s="138" t="s">
        <v>326</v>
      </c>
      <c r="C148" s="131">
        <v>1127024000850</v>
      </c>
      <c r="D148" s="131">
        <v>7024036048</v>
      </c>
      <c r="E148" s="138" t="s">
        <v>327</v>
      </c>
      <c r="F148" s="138" t="s">
        <v>2550</v>
      </c>
      <c r="G148" s="94" t="s">
        <v>2849</v>
      </c>
      <c r="H148" s="138" t="s">
        <v>10</v>
      </c>
      <c r="I148" s="138" t="s">
        <v>2945</v>
      </c>
    </row>
    <row r="149" spans="1:9" s="5" customFormat="1" ht="89.25" x14ac:dyDescent="0.25">
      <c r="A149" s="64">
        <v>143</v>
      </c>
      <c r="B149" s="138" t="s">
        <v>326</v>
      </c>
      <c r="C149" s="131">
        <v>1127024000850</v>
      </c>
      <c r="D149" s="131">
        <v>7024036048</v>
      </c>
      <c r="E149" s="138" t="s">
        <v>327</v>
      </c>
      <c r="F149" s="138" t="s">
        <v>2551</v>
      </c>
      <c r="G149" s="94" t="s">
        <v>2849</v>
      </c>
      <c r="H149" s="138" t="s">
        <v>10</v>
      </c>
      <c r="I149" s="138" t="s">
        <v>2945</v>
      </c>
    </row>
    <row r="150" spans="1:9" s="5" customFormat="1" ht="89.25" x14ac:dyDescent="0.25">
      <c r="A150" s="64">
        <v>144</v>
      </c>
      <c r="B150" s="138" t="s">
        <v>326</v>
      </c>
      <c r="C150" s="131">
        <v>1127024000850</v>
      </c>
      <c r="D150" s="131">
        <v>7024036048</v>
      </c>
      <c r="E150" s="138" t="s">
        <v>327</v>
      </c>
      <c r="F150" s="138" t="s">
        <v>2552</v>
      </c>
      <c r="G150" s="94" t="s">
        <v>2849</v>
      </c>
      <c r="H150" s="138" t="s">
        <v>10</v>
      </c>
      <c r="I150" s="138" t="s">
        <v>2945</v>
      </c>
    </row>
    <row r="151" spans="1:9" s="5" customFormat="1" ht="89.25" x14ac:dyDescent="0.25">
      <c r="A151" s="64">
        <v>145</v>
      </c>
      <c r="B151" s="138" t="s">
        <v>326</v>
      </c>
      <c r="C151" s="131">
        <v>1127024000850</v>
      </c>
      <c r="D151" s="131">
        <v>7024036048</v>
      </c>
      <c r="E151" s="138" t="s">
        <v>327</v>
      </c>
      <c r="F151" s="138" t="s">
        <v>2553</v>
      </c>
      <c r="G151" s="94" t="s">
        <v>2849</v>
      </c>
      <c r="H151" s="138" t="s">
        <v>10</v>
      </c>
      <c r="I151" s="138" t="s">
        <v>2945</v>
      </c>
    </row>
    <row r="152" spans="1:9" s="5" customFormat="1" ht="89.25" x14ac:dyDescent="0.25">
      <c r="A152" s="64">
        <v>146</v>
      </c>
      <c r="B152" s="138" t="s">
        <v>326</v>
      </c>
      <c r="C152" s="131">
        <v>1127024000850</v>
      </c>
      <c r="D152" s="131">
        <v>7024036048</v>
      </c>
      <c r="E152" s="138" t="s">
        <v>327</v>
      </c>
      <c r="F152" s="138" t="s">
        <v>2554</v>
      </c>
      <c r="G152" s="94" t="s">
        <v>2849</v>
      </c>
      <c r="H152" s="138" t="s">
        <v>10</v>
      </c>
      <c r="I152" s="138" t="s">
        <v>2945</v>
      </c>
    </row>
    <row r="153" spans="1:9" s="5" customFormat="1" ht="89.25" x14ac:dyDescent="0.25">
      <c r="A153" s="64">
        <v>147</v>
      </c>
      <c r="B153" s="138" t="s">
        <v>326</v>
      </c>
      <c r="C153" s="131">
        <v>1127024000850</v>
      </c>
      <c r="D153" s="131">
        <v>7024036048</v>
      </c>
      <c r="E153" s="138" t="s">
        <v>327</v>
      </c>
      <c r="F153" s="138" t="s">
        <v>2555</v>
      </c>
      <c r="G153" s="94" t="s">
        <v>2849</v>
      </c>
      <c r="H153" s="138" t="s">
        <v>10</v>
      </c>
      <c r="I153" s="138" t="s">
        <v>2945</v>
      </c>
    </row>
    <row r="154" spans="1:9" s="5" customFormat="1" ht="89.25" x14ac:dyDescent="0.25">
      <c r="A154" s="64">
        <v>148</v>
      </c>
      <c r="B154" s="138" t="s">
        <v>326</v>
      </c>
      <c r="C154" s="131">
        <v>1127024000850</v>
      </c>
      <c r="D154" s="131">
        <v>7024036048</v>
      </c>
      <c r="E154" s="138" t="s">
        <v>327</v>
      </c>
      <c r="F154" s="138" t="s">
        <v>2556</v>
      </c>
      <c r="G154" s="94" t="s">
        <v>2849</v>
      </c>
      <c r="H154" s="138" t="s">
        <v>10</v>
      </c>
      <c r="I154" s="138" t="s">
        <v>2945</v>
      </c>
    </row>
    <row r="155" spans="1:9" s="5" customFormat="1" ht="89.25" x14ac:dyDescent="0.25">
      <c r="A155" s="64">
        <v>149</v>
      </c>
      <c r="B155" s="138" t="s">
        <v>326</v>
      </c>
      <c r="C155" s="131">
        <v>1127024000850</v>
      </c>
      <c r="D155" s="131">
        <v>7024036048</v>
      </c>
      <c r="E155" s="138" t="s">
        <v>327</v>
      </c>
      <c r="F155" s="138" t="s">
        <v>2557</v>
      </c>
      <c r="G155" s="94" t="s">
        <v>2849</v>
      </c>
      <c r="H155" s="138" t="s">
        <v>10</v>
      </c>
      <c r="I155" s="138" t="s">
        <v>2945</v>
      </c>
    </row>
    <row r="156" spans="1:9" s="5" customFormat="1" ht="89.25" x14ac:dyDescent="0.25">
      <c r="A156" s="64">
        <v>150</v>
      </c>
      <c r="B156" s="138" t="s">
        <v>326</v>
      </c>
      <c r="C156" s="131">
        <v>1127024000850</v>
      </c>
      <c r="D156" s="131">
        <v>7024036048</v>
      </c>
      <c r="E156" s="138" t="s">
        <v>327</v>
      </c>
      <c r="F156" s="138" t="s">
        <v>2558</v>
      </c>
      <c r="G156" s="94" t="s">
        <v>2849</v>
      </c>
      <c r="H156" s="138" t="s">
        <v>10</v>
      </c>
      <c r="I156" s="138" t="s">
        <v>2945</v>
      </c>
    </row>
    <row r="157" spans="1:9" s="5" customFormat="1" ht="89.25" x14ac:dyDescent="0.25">
      <c r="A157" s="64">
        <v>151</v>
      </c>
      <c r="B157" s="138" t="s">
        <v>326</v>
      </c>
      <c r="C157" s="131">
        <v>1127024000850</v>
      </c>
      <c r="D157" s="131">
        <v>7024036048</v>
      </c>
      <c r="E157" s="138" t="s">
        <v>327</v>
      </c>
      <c r="F157" s="138" t="s">
        <v>2559</v>
      </c>
      <c r="G157" s="94" t="s">
        <v>2849</v>
      </c>
      <c r="H157" s="138" t="s">
        <v>10</v>
      </c>
      <c r="I157" s="138" t="s">
        <v>2945</v>
      </c>
    </row>
    <row r="158" spans="1:9" s="5" customFormat="1" ht="89.25" x14ac:dyDescent="0.25">
      <c r="A158" s="64">
        <v>152</v>
      </c>
      <c r="B158" s="138" t="s">
        <v>326</v>
      </c>
      <c r="C158" s="131">
        <v>1127024000850</v>
      </c>
      <c r="D158" s="131">
        <v>7024036048</v>
      </c>
      <c r="E158" s="138" t="s">
        <v>327</v>
      </c>
      <c r="F158" s="138" t="s">
        <v>2560</v>
      </c>
      <c r="G158" s="94" t="s">
        <v>2849</v>
      </c>
      <c r="H158" s="138" t="s">
        <v>10</v>
      </c>
      <c r="I158" s="138" t="s">
        <v>2945</v>
      </c>
    </row>
    <row r="159" spans="1:9" s="5" customFormat="1" ht="89.25" x14ac:dyDescent="0.25">
      <c r="A159" s="64">
        <v>153</v>
      </c>
      <c r="B159" s="138" t="s">
        <v>326</v>
      </c>
      <c r="C159" s="131">
        <v>1127024000850</v>
      </c>
      <c r="D159" s="131">
        <v>7024036048</v>
      </c>
      <c r="E159" s="138" t="s">
        <v>327</v>
      </c>
      <c r="F159" s="138" t="s">
        <v>2561</v>
      </c>
      <c r="G159" s="94" t="s">
        <v>2849</v>
      </c>
      <c r="H159" s="138" t="s">
        <v>10</v>
      </c>
      <c r="I159" s="138" t="s">
        <v>2945</v>
      </c>
    </row>
    <row r="160" spans="1:9" s="5" customFormat="1" ht="89.25" x14ac:dyDescent="0.25">
      <c r="A160" s="64">
        <v>154</v>
      </c>
      <c r="B160" s="138" t="s">
        <v>326</v>
      </c>
      <c r="C160" s="131">
        <v>1127024000850</v>
      </c>
      <c r="D160" s="131">
        <v>7024036048</v>
      </c>
      <c r="E160" s="138" t="s">
        <v>327</v>
      </c>
      <c r="F160" s="138" t="s">
        <v>2562</v>
      </c>
      <c r="G160" s="94" t="s">
        <v>2849</v>
      </c>
      <c r="H160" s="138" t="s">
        <v>10</v>
      </c>
      <c r="I160" s="138" t="s">
        <v>2945</v>
      </c>
    </row>
    <row r="161" spans="1:13" s="5" customFormat="1" ht="89.25" x14ac:dyDescent="0.25">
      <c r="A161" s="64">
        <v>155</v>
      </c>
      <c r="B161" s="138" t="s">
        <v>326</v>
      </c>
      <c r="C161" s="131">
        <v>1127024000850</v>
      </c>
      <c r="D161" s="131">
        <v>7024036048</v>
      </c>
      <c r="E161" s="138" t="s">
        <v>327</v>
      </c>
      <c r="F161" s="138" t="s">
        <v>2563</v>
      </c>
      <c r="G161" s="94" t="s">
        <v>2849</v>
      </c>
      <c r="H161" s="138" t="s">
        <v>10</v>
      </c>
      <c r="I161" s="138" t="s">
        <v>2945</v>
      </c>
    </row>
    <row r="162" spans="1:13" s="5" customFormat="1" ht="89.25" x14ac:dyDescent="0.25">
      <c r="A162" s="64">
        <v>156</v>
      </c>
      <c r="B162" s="138" t="s">
        <v>326</v>
      </c>
      <c r="C162" s="131">
        <v>1127024000850</v>
      </c>
      <c r="D162" s="131">
        <v>7024036048</v>
      </c>
      <c r="E162" s="138" t="s">
        <v>327</v>
      </c>
      <c r="F162" s="138" t="s">
        <v>2564</v>
      </c>
      <c r="G162" s="94" t="s">
        <v>2849</v>
      </c>
      <c r="H162" s="138" t="s">
        <v>10</v>
      </c>
      <c r="I162" s="138" t="s">
        <v>2945</v>
      </c>
    </row>
    <row r="163" spans="1:13" s="5" customFormat="1" ht="89.25" x14ac:dyDescent="0.25">
      <c r="A163" s="64">
        <v>157</v>
      </c>
      <c r="B163" s="138" t="s">
        <v>326</v>
      </c>
      <c r="C163" s="131">
        <v>1127024000850</v>
      </c>
      <c r="D163" s="131">
        <v>7024036048</v>
      </c>
      <c r="E163" s="138" t="s">
        <v>327</v>
      </c>
      <c r="F163" s="138" t="s">
        <v>2565</v>
      </c>
      <c r="G163" s="94" t="s">
        <v>2849</v>
      </c>
      <c r="H163" s="138" t="s">
        <v>10</v>
      </c>
      <c r="I163" s="138" t="s">
        <v>2945</v>
      </c>
    </row>
    <row r="164" spans="1:13" s="5" customFormat="1" ht="89.25" x14ac:dyDescent="0.25">
      <c r="A164" s="64">
        <v>158</v>
      </c>
      <c r="B164" s="138" t="s">
        <v>326</v>
      </c>
      <c r="C164" s="131">
        <v>1127024000850</v>
      </c>
      <c r="D164" s="131">
        <v>7024036048</v>
      </c>
      <c r="E164" s="138" t="s">
        <v>327</v>
      </c>
      <c r="F164" s="138" t="s">
        <v>2566</v>
      </c>
      <c r="G164" s="94" t="s">
        <v>2849</v>
      </c>
      <c r="H164" s="138" t="s">
        <v>10</v>
      </c>
      <c r="I164" s="138" t="s">
        <v>2945</v>
      </c>
    </row>
    <row r="165" spans="1:13" s="5" customFormat="1" ht="89.25" x14ac:dyDescent="0.25">
      <c r="A165" s="64">
        <v>159</v>
      </c>
      <c r="B165" s="138" t="s">
        <v>326</v>
      </c>
      <c r="C165" s="131">
        <v>1127024000850</v>
      </c>
      <c r="D165" s="131">
        <v>7024036048</v>
      </c>
      <c r="E165" s="138" t="s">
        <v>327</v>
      </c>
      <c r="F165" s="209" t="s">
        <v>244</v>
      </c>
      <c r="G165" s="94" t="s">
        <v>2849</v>
      </c>
      <c r="H165" s="138" t="s">
        <v>10</v>
      </c>
      <c r="I165" s="138" t="s">
        <v>2945</v>
      </c>
    </row>
    <row r="166" spans="1:13" s="5" customFormat="1" ht="89.25" x14ac:dyDescent="0.25">
      <c r="A166" s="64">
        <v>160</v>
      </c>
      <c r="B166" s="138" t="s">
        <v>242</v>
      </c>
      <c r="C166" s="131">
        <v>304702408400033</v>
      </c>
      <c r="D166" s="131">
        <v>702405761454</v>
      </c>
      <c r="E166" s="138" t="s">
        <v>79</v>
      </c>
      <c r="F166" s="211"/>
      <c r="G166" s="94">
        <v>1.9610000000000001</v>
      </c>
      <c r="H166" s="138" t="s">
        <v>32</v>
      </c>
      <c r="I166" s="138" t="s">
        <v>2945</v>
      </c>
    </row>
    <row r="167" spans="1:13" s="5" customFormat="1" ht="89.25" x14ac:dyDescent="0.25">
      <c r="A167" s="64">
        <v>161</v>
      </c>
      <c r="B167" s="138" t="s">
        <v>326</v>
      </c>
      <c r="C167" s="131">
        <v>1127024000850</v>
      </c>
      <c r="D167" s="131">
        <v>7024036048</v>
      </c>
      <c r="E167" s="138" t="s">
        <v>327</v>
      </c>
      <c r="F167" s="138" t="s">
        <v>2567</v>
      </c>
      <c r="G167" s="94" t="s">
        <v>2849</v>
      </c>
      <c r="H167" s="138" t="s">
        <v>10</v>
      </c>
      <c r="I167" s="138" t="s">
        <v>2945</v>
      </c>
    </row>
    <row r="168" spans="1:13" s="5" customFormat="1" ht="89.25" x14ac:dyDescent="0.25">
      <c r="A168" s="64">
        <v>162</v>
      </c>
      <c r="B168" s="138" t="s">
        <v>326</v>
      </c>
      <c r="C168" s="131">
        <v>1127024000850</v>
      </c>
      <c r="D168" s="131">
        <v>7024036048</v>
      </c>
      <c r="E168" s="138" t="s">
        <v>327</v>
      </c>
      <c r="F168" s="138" t="s">
        <v>2568</v>
      </c>
      <c r="G168" s="94" t="s">
        <v>2849</v>
      </c>
      <c r="H168" s="138" t="s">
        <v>10</v>
      </c>
      <c r="I168" s="138" t="s">
        <v>2945</v>
      </c>
    </row>
    <row r="169" spans="1:13" s="5" customFormat="1" ht="89.25" x14ac:dyDescent="0.25">
      <c r="A169" s="64">
        <v>163</v>
      </c>
      <c r="B169" s="138" t="s">
        <v>326</v>
      </c>
      <c r="C169" s="131">
        <v>1127024000850</v>
      </c>
      <c r="D169" s="131">
        <v>7024036048</v>
      </c>
      <c r="E169" s="138" t="s">
        <v>327</v>
      </c>
      <c r="F169" s="138" t="s">
        <v>2569</v>
      </c>
      <c r="G169" s="94" t="s">
        <v>2849</v>
      </c>
      <c r="H169" s="138" t="s">
        <v>10</v>
      </c>
      <c r="I169" s="138" t="s">
        <v>2945</v>
      </c>
    </row>
    <row r="170" spans="1:13" s="5" customFormat="1" ht="89.25" x14ac:dyDescent="0.25">
      <c r="A170" s="64">
        <v>164</v>
      </c>
      <c r="B170" s="138" t="s">
        <v>326</v>
      </c>
      <c r="C170" s="131">
        <v>1127024000850</v>
      </c>
      <c r="D170" s="131">
        <v>7024036048</v>
      </c>
      <c r="E170" s="138" t="s">
        <v>327</v>
      </c>
      <c r="F170" s="138" t="s">
        <v>2570</v>
      </c>
      <c r="G170" s="94" t="s">
        <v>2849</v>
      </c>
      <c r="H170" s="138" t="s">
        <v>10</v>
      </c>
      <c r="I170" s="138" t="s">
        <v>2945</v>
      </c>
    </row>
    <row r="171" spans="1:13" s="5" customFormat="1" ht="89.25" x14ac:dyDescent="0.25">
      <c r="A171" s="64">
        <v>165</v>
      </c>
      <c r="B171" s="138" t="s">
        <v>326</v>
      </c>
      <c r="C171" s="131">
        <v>1127024000850</v>
      </c>
      <c r="D171" s="131">
        <v>7024036048</v>
      </c>
      <c r="E171" s="138" t="s">
        <v>327</v>
      </c>
      <c r="F171" s="138" t="s">
        <v>2571</v>
      </c>
      <c r="G171" s="94" t="s">
        <v>2849</v>
      </c>
      <c r="H171" s="138" t="s">
        <v>10</v>
      </c>
      <c r="I171" s="138" t="s">
        <v>2945</v>
      </c>
    </row>
    <row r="172" spans="1:13" s="5" customFormat="1" ht="89.25" x14ac:dyDescent="0.25">
      <c r="A172" s="64">
        <v>166</v>
      </c>
      <c r="B172" s="138" t="s">
        <v>326</v>
      </c>
      <c r="C172" s="131">
        <v>1127024000850</v>
      </c>
      <c r="D172" s="131">
        <v>7024036048</v>
      </c>
      <c r="E172" s="138" t="s">
        <v>327</v>
      </c>
      <c r="F172" s="138" t="s">
        <v>2572</v>
      </c>
      <c r="G172" s="94" t="s">
        <v>2849</v>
      </c>
      <c r="H172" s="138" t="s">
        <v>10</v>
      </c>
      <c r="I172" s="138" t="s">
        <v>2945</v>
      </c>
    </row>
    <row r="173" spans="1:13" s="3" customFormat="1" ht="89.25" x14ac:dyDescent="0.25">
      <c r="A173" s="64">
        <v>167</v>
      </c>
      <c r="B173" s="138" t="s">
        <v>326</v>
      </c>
      <c r="C173" s="131">
        <v>1127024000850</v>
      </c>
      <c r="D173" s="131">
        <v>7024036048</v>
      </c>
      <c r="E173" s="138" t="s">
        <v>327</v>
      </c>
      <c r="F173" s="138" t="s">
        <v>2573</v>
      </c>
      <c r="G173" s="94" t="s">
        <v>2849</v>
      </c>
      <c r="H173" s="138" t="s">
        <v>10</v>
      </c>
      <c r="I173" s="138" t="s">
        <v>2945</v>
      </c>
      <c r="M173" s="15"/>
    </row>
    <row r="174" spans="1:13" ht="152.25" customHeight="1" x14ac:dyDescent="0.25">
      <c r="A174" s="64">
        <v>168</v>
      </c>
      <c r="B174" s="140" t="s">
        <v>2630</v>
      </c>
      <c r="C174" s="139">
        <v>1025403214583</v>
      </c>
      <c r="D174" s="139">
        <v>5407129381</v>
      </c>
      <c r="E174" s="138" t="s">
        <v>280</v>
      </c>
      <c r="F174" s="138" t="s">
        <v>334</v>
      </c>
      <c r="G174" s="94">
        <v>15.179</v>
      </c>
      <c r="H174" s="138" t="s">
        <v>32</v>
      </c>
      <c r="I174" s="138" t="s">
        <v>2945</v>
      </c>
    </row>
    <row r="175" spans="1:13" ht="142.5" customHeight="1" x14ac:dyDescent="0.25">
      <c r="A175" s="64">
        <v>169</v>
      </c>
      <c r="B175" s="140" t="s">
        <v>2630</v>
      </c>
      <c r="C175" s="139">
        <v>1025403214583</v>
      </c>
      <c r="D175" s="139">
        <v>5407129381</v>
      </c>
      <c r="E175" s="138" t="s">
        <v>335</v>
      </c>
      <c r="F175" s="138" t="s">
        <v>336</v>
      </c>
      <c r="G175" s="94">
        <v>32.936999999999998</v>
      </c>
      <c r="H175" s="138" t="s">
        <v>6</v>
      </c>
      <c r="I175" s="138" t="s">
        <v>2945</v>
      </c>
    </row>
    <row r="176" spans="1:13" ht="191.25" customHeight="1" x14ac:dyDescent="0.25">
      <c r="A176" s="64">
        <v>170</v>
      </c>
      <c r="B176" s="140" t="s">
        <v>2630</v>
      </c>
      <c r="C176" s="139">
        <v>1025403214583</v>
      </c>
      <c r="D176" s="139">
        <v>5407129381</v>
      </c>
      <c r="E176" s="138" t="s">
        <v>337</v>
      </c>
      <c r="F176" s="138" t="s">
        <v>338</v>
      </c>
      <c r="G176" s="94">
        <v>26.251000000000001</v>
      </c>
      <c r="H176" s="138" t="s">
        <v>104</v>
      </c>
      <c r="I176" s="138" t="s">
        <v>2945</v>
      </c>
    </row>
    <row r="177" spans="1:9" ht="191.25" customHeight="1" x14ac:dyDescent="0.25">
      <c r="A177" s="64">
        <v>171</v>
      </c>
      <c r="B177" s="140" t="s">
        <v>2630</v>
      </c>
      <c r="C177" s="139">
        <v>1025403214583</v>
      </c>
      <c r="D177" s="139">
        <v>5407129381</v>
      </c>
      <c r="E177" s="138" t="s">
        <v>339</v>
      </c>
      <c r="F177" s="138" t="s">
        <v>340</v>
      </c>
      <c r="G177" s="94">
        <v>24.937000000000001</v>
      </c>
      <c r="H177" s="138" t="s">
        <v>32</v>
      </c>
      <c r="I177" s="138" t="s">
        <v>2945</v>
      </c>
    </row>
    <row r="178" spans="1:9" ht="204" customHeight="1" x14ac:dyDescent="0.25">
      <c r="A178" s="64">
        <v>172</v>
      </c>
      <c r="B178" s="140" t="s">
        <v>2630</v>
      </c>
      <c r="C178" s="139">
        <v>1025403214583</v>
      </c>
      <c r="D178" s="139">
        <v>5407129381</v>
      </c>
      <c r="E178" s="138" t="s">
        <v>341</v>
      </c>
      <c r="F178" s="138" t="s">
        <v>342</v>
      </c>
      <c r="G178" s="94">
        <v>29.251000000000001</v>
      </c>
      <c r="H178" s="138" t="s">
        <v>104</v>
      </c>
      <c r="I178" s="138" t="s">
        <v>2945</v>
      </c>
    </row>
    <row r="179" spans="1:9" ht="154.5" customHeight="1" x14ac:dyDescent="0.25">
      <c r="A179" s="64">
        <v>173</v>
      </c>
      <c r="B179" s="140" t="s">
        <v>2630</v>
      </c>
      <c r="C179" s="139">
        <v>1025403214583</v>
      </c>
      <c r="D179" s="139">
        <v>5407129381</v>
      </c>
      <c r="E179" s="138" t="s">
        <v>343</v>
      </c>
      <c r="F179" s="138" t="s">
        <v>344</v>
      </c>
      <c r="G179" s="94">
        <v>25.937000000000001</v>
      </c>
      <c r="H179" s="138" t="s">
        <v>6</v>
      </c>
      <c r="I179" s="138" t="s">
        <v>2945</v>
      </c>
    </row>
    <row r="180" spans="1:9" ht="159.75" customHeight="1" x14ac:dyDescent="0.25">
      <c r="A180" s="64">
        <v>174</v>
      </c>
      <c r="B180" s="140" t="s">
        <v>2630</v>
      </c>
      <c r="C180" s="139">
        <v>1025403214583</v>
      </c>
      <c r="D180" s="139">
        <v>5407129381</v>
      </c>
      <c r="E180" s="138" t="s">
        <v>345</v>
      </c>
      <c r="F180" s="138" t="s">
        <v>346</v>
      </c>
      <c r="G180" s="94">
        <v>22.178999999999998</v>
      </c>
      <c r="H180" s="138" t="s">
        <v>32</v>
      </c>
      <c r="I180" s="138" t="s">
        <v>2945</v>
      </c>
    </row>
    <row r="181" spans="1:9" ht="89.25" x14ac:dyDescent="0.25">
      <c r="A181" s="64">
        <v>175</v>
      </c>
      <c r="B181" s="138" t="s">
        <v>347</v>
      </c>
      <c r="C181" s="131">
        <v>1037000348604</v>
      </c>
      <c r="D181" s="131">
        <v>7024020305</v>
      </c>
      <c r="E181" s="138" t="s">
        <v>283</v>
      </c>
      <c r="F181" s="138" t="s">
        <v>348</v>
      </c>
      <c r="G181" s="94" t="s">
        <v>2849</v>
      </c>
      <c r="H181" s="138" t="s">
        <v>10</v>
      </c>
      <c r="I181" s="138" t="s">
        <v>2945</v>
      </c>
    </row>
    <row r="182" spans="1:9" ht="89.25" x14ac:dyDescent="0.25">
      <c r="A182" s="64">
        <v>176</v>
      </c>
      <c r="B182" s="138" t="s">
        <v>349</v>
      </c>
      <c r="C182" s="131">
        <v>1037000348626</v>
      </c>
      <c r="D182" s="131">
        <v>7024020320</v>
      </c>
      <c r="E182" s="138" t="s">
        <v>283</v>
      </c>
      <c r="F182" s="138" t="s">
        <v>350</v>
      </c>
      <c r="G182" s="94" t="s">
        <v>2849</v>
      </c>
      <c r="H182" s="138" t="s">
        <v>10</v>
      </c>
      <c r="I182" s="138" t="s">
        <v>2945</v>
      </c>
    </row>
    <row r="183" spans="1:9" ht="89.25" x14ac:dyDescent="0.25">
      <c r="A183" s="64">
        <v>177</v>
      </c>
      <c r="B183" s="138" t="s">
        <v>351</v>
      </c>
      <c r="C183" s="131">
        <v>1157024000407</v>
      </c>
      <c r="D183" s="131">
        <v>7024039874</v>
      </c>
      <c r="E183" s="138" t="s">
        <v>283</v>
      </c>
      <c r="F183" s="138" t="s">
        <v>352</v>
      </c>
      <c r="G183" s="94" t="s">
        <v>2849</v>
      </c>
      <c r="H183" s="138" t="s">
        <v>10</v>
      </c>
      <c r="I183" s="138" t="s">
        <v>2945</v>
      </c>
    </row>
    <row r="184" spans="1:9" ht="89.25" x14ac:dyDescent="0.25">
      <c r="A184" s="64">
        <v>178</v>
      </c>
      <c r="B184" s="138" t="s">
        <v>353</v>
      </c>
      <c r="C184" s="131">
        <v>1027001691815</v>
      </c>
      <c r="D184" s="131">
        <v>7024019162</v>
      </c>
      <c r="E184" s="138" t="s">
        <v>283</v>
      </c>
      <c r="F184" s="138" t="s">
        <v>354</v>
      </c>
      <c r="G184" s="94" t="s">
        <v>2849</v>
      </c>
      <c r="H184" s="138" t="s">
        <v>10</v>
      </c>
      <c r="I184" s="138" t="s">
        <v>2945</v>
      </c>
    </row>
    <row r="185" spans="1:9" ht="89.25" x14ac:dyDescent="0.25">
      <c r="A185" s="64">
        <v>179</v>
      </c>
      <c r="B185" s="138" t="s">
        <v>355</v>
      </c>
      <c r="C185" s="131">
        <v>304702421000034</v>
      </c>
      <c r="D185" s="131">
        <v>702400848736</v>
      </c>
      <c r="E185" s="138" t="s">
        <v>49</v>
      </c>
      <c r="F185" s="138" t="s">
        <v>2574</v>
      </c>
      <c r="G185" s="94">
        <v>1.9610000000000001</v>
      </c>
      <c r="H185" s="138" t="s">
        <v>32</v>
      </c>
      <c r="I185" s="138" t="s">
        <v>2945</v>
      </c>
    </row>
    <row r="186" spans="1:9" ht="89.25" x14ac:dyDescent="0.25">
      <c r="A186" s="64">
        <v>180</v>
      </c>
      <c r="B186" s="138" t="s">
        <v>2587</v>
      </c>
      <c r="C186" s="196">
        <v>1037000346063</v>
      </c>
      <c r="D186" s="196">
        <v>7024017366</v>
      </c>
      <c r="E186" s="138" t="s">
        <v>283</v>
      </c>
      <c r="F186" s="138" t="s">
        <v>2590</v>
      </c>
      <c r="G186" s="94" t="s">
        <v>2849</v>
      </c>
      <c r="H186" s="138" t="s">
        <v>10</v>
      </c>
      <c r="I186" s="138" t="s">
        <v>2945</v>
      </c>
    </row>
    <row r="187" spans="1:9" ht="89.25" x14ac:dyDescent="0.25">
      <c r="A187" s="64">
        <v>181</v>
      </c>
      <c r="B187" s="140" t="s">
        <v>2589</v>
      </c>
      <c r="C187" s="131">
        <v>1027001685215</v>
      </c>
      <c r="D187" s="128">
        <v>7024005032</v>
      </c>
      <c r="E187" s="138" t="s">
        <v>2588</v>
      </c>
      <c r="F187" s="138" t="s">
        <v>2591</v>
      </c>
      <c r="G187" s="94" t="s">
        <v>2849</v>
      </c>
      <c r="H187" s="138" t="s">
        <v>10</v>
      </c>
      <c r="I187" s="138" t="s">
        <v>2945</v>
      </c>
    </row>
    <row r="188" spans="1:9" ht="89.25" x14ac:dyDescent="0.25">
      <c r="A188" s="64">
        <v>182</v>
      </c>
      <c r="B188" s="140" t="s">
        <v>2589</v>
      </c>
      <c r="C188" s="131">
        <v>1027001685215</v>
      </c>
      <c r="D188" s="128">
        <v>7024005032</v>
      </c>
      <c r="E188" s="138" t="s">
        <v>167</v>
      </c>
      <c r="F188" s="138" t="s">
        <v>168</v>
      </c>
      <c r="G188" s="94">
        <v>8.1790000000000003</v>
      </c>
      <c r="H188" s="138" t="s">
        <v>32</v>
      </c>
      <c r="I188" s="138" t="s">
        <v>2945</v>
      </c>
    </row>
    <row r="189" spans="1:9" ht="89.25" x14ac:dyDescent="0.25">
      <c r="A189" s="64">
        <v>183</v>
      </c>
      <c r="B189" s="197" t="s">
        <v>3103</v>
      </c>
      <c r="C189" s="131">
        <v>1024701893336</v>
      </c>
      <c r="D189" s="131">
        <v>4716016979</v>
      </c>
      <c r="E189" s="138" t="s">
        <v>2640</v>
      </c>
      <c r="F189" s="138" t="s">
        <v>2641</v>
      </c>
      <c r="G189" s="94">
        <v>66.341999999999999</v>
      </c>
      <c r="H189" s="138" t="s">
        <v>120</v>
      </c>
      <c r="I189" s="138" t="s">
        <v>2945</v>
      </c>
    </row>
    <row r="190" spans="1:9" ht="89.25" x14ac:dyDescent="0.25">
      <c r="A190" s="64">
        <v>184</v>
      </c>
      <c r="B190" s="138" t="s">
        <v>2756</v>
      </c>
      <c r="C190" s="131">
        <v>1177031060227</v>
      </c>
      <c r="D190" s="131">
        <v>7024042281</v>
      </c>
      <c r="E190" s="138" t="s">
        <v>501</v>
      </c>
      <c r="F190" s="138" t="s">
        <v>2663</v>
      </c>
      <c r="G190" s="190">
        <v>-3.0390000000000001</v>
      </c>
      <c r="H190" s="138" t="s">
        <v>32</v>
      </c>
      <c r="I190" s="138" t="s">
        <v>2945</v>
      </c>
    </row>
    <row r="191" spans="1:9" ht="89.25" x14ac:dyDescent="0.25">
      <c r="A191" s="64">
        <v>185</v>
      </c>
      <c r="B191" s="64" t="s">
        <v>2756</v>
      </c>
      <c r="C191" s="67">
        <v>1177031060227</v>
      </c>
      <c r="D191" s="67">
        <v>7024042281</v>
      </c>
      <c r="E191" s="64" t="s">
        <v>501</v>
      </c>
      <c r="F191" s="57" t="s">
        <v>2663</v>
      </c>
      <c r="G191" s="124">
        <v>-3.0390000000000001</v>
      </c>
      <c r="H191" s="92" t="s">
        <v>32</v>
      </c>
      <c r="I191" s="138" t="s">
        <v>2945</v>
      </c>
    </row>
    <row r="230453" spans="1:2" ht="30" x14ac:dyDescent="0.25">
      <c r="A230453" s="12" t="s">
        <v>64</v>
      </c>
      <c r="B230453" s="2">
        <f>COUNTIF(H7:H973,"чрезвычайно высокий")</f>
        <v>0</v>
      </c>
    </row>
    <row r="230454" spans="1:2" x14ac:dyDescent="0.25">
      <c r="A230454" s="12" t="s">
        <v>803</v>
      </c>
      <c r="B230454" s="13">
        <f>COUNTIF(H7:H973,"высокий")</f>
        <v>2</v>
      </c>
    </row>
    <row r="230455" spans="1:2" ht="30" x14ac:dyDescent="0.25">
      <c r="A230455" s="12" t="s">
        <v>804</v>
      </c>
      <c r="B230455" s="13">
        <f>COUNTIF(H7:H973,"значительный")</f>
        <v>32</v>
      </c>
    </row>
    <row r="230456" spans="1:2" x14ac:dyDescent="0.25">
      <c r="A230456" s="12" t="s">
        <v>6</v>
      </c>
      <c r="B230456" s="13">
        <f>COUNTIF(H7:H973,"средний")</f>
        <v>13</v>
      </c>
    </row>
    <row r="230457" spans="1:2" x14ac:dyDescent="0.25">
      <c r="A230457" s="12" t="s">
        <v>10</v>
      </c>
      <c r="B230457" s="13">
        <f>COUNTIF(H7:H973,"умеренный")</f>
        <v>89</v>
      </c>
    </row>
    <row r="230458" spans="1:2" x14ac:dyDescent="0.25">
      <c r="A230458" s="12" t="s">
        <v>32</v>
      </c>
      <c r="B230458" s="13">
        <f>COUNTIF(H7:H973,"низкий")</f>
        <v>49</v>
      </c>
    </row>
    <row r="230459" spans="1:2" ht="60" x14ac:dyDescent="0.25">
      <c r="A230459" s="12" t="s">
        <v>1204</v>
      </c>
      <c r="B230459" s="13">
        <f>COUNTIF(H7:H973,"критерии не установлены")</f>
        <v>0</v>
      </c>
    </row>
    <row r="230460" spans="1:2" x14ac:dyDescent="0.25">
      <c r="A230460" s="12"/>
      <c r="B230460" s="2"/>
    </row>
    <row r="230461" spans="1:2" x14ac:dyDescent="0.25">
      <c r="A230461" s="12" t="s">
        <v>808</v>
      </c>
      <c r="B230461" s="13">
        <f>SUM(B230453:B230459)</f>
        <v>185</v>
      </c>
    </row>
  </sheetData>
  <customSheetViews>
    <customSheetView guid="{46DDCBE8-27A5-4657-947C-892AC9B0F63E}" scale="85" topLeftCell="A60">
      <selection activeCell="I62" sqref="I62"/>
      <pageMargins left="0.7" right="0.7" top="0.75" bottom="0.75" header="0.3" footer="0.3"/>
      <pageSetup paperSize="9" orientation="portrait" verticalDpi="0" r:id="rId1"/>
    </customSheetView>
    <customSheetView guid="{19AD0D91-21AD-4957-82E2-2F97A5282FAD}" scale="85" topLeftCell="A19">
      <selection activeCell="F21" sqref="F21:F23"/>
      <pageMargins left="0.7" right="0.7" top="0.75" bottom="0.75" header="0.3" footer="0.3"/>
      <pageSetup paperSize="9" orientation="portrait" verticalDpi="0" r:id="rId2"/>
    </customSheetView>
    <customSheetView guid="{0C54E940-4E98-45A0-9039-1D565AA5FA4D}" scale="85" topLeftCell="A60">
      <selection activeCell="I62" sqref="I62"/>
      <pageMargins left="0.7" right="0.7" top="0.75" bottom="0.75" header="0.3" footer="0.3"/>
      <pageSetup paperSize="9" orientation="portrait" verticalDpi="0" r:id="rId3"/>
    </customSheetView>
    <customSheetView guid="{2ABB26F4-1CAC-4815-AC39-C1F608FF47A0}" scale="85" topLeftCell="A60">
      <selection activeCell="I62" sqref="I62"/>
      <pageMargins left="0.7" right="0.7" top="0.75" bottom="0.75" header="0.3" footer="0.3"/>
      <pageSetup paperSize="9" orientation="portrait" verticalDpi="0" r:id="rId4"/>
    </customSheetView>
    <customSheetView guid="{B3C83F4E-51FC-49BD-9044-61FAD446AF1B}" scale="85" topLeftCell="A60">
      <selection activeCell="I62" sqref="I62"/>
      <pageMargins left="0.7" right="0.7" top="0.75" bottom="0.75" header="0.3" footer="0.3"/>
      <pageSetup paperSize="9" orientation="portrait" verticalDpi="0" r:id="rId5"/>
    </customSheetView>
    <customSheetView guid="{F71C8137-808F-4F64-9C8D-0C21A5C4A405}" scale="85" topLeftCell="A60">
      <selection activeCell="I62" sqref="I62"/>
      <pageMargins left="0.7" right="0.7" top="0.75" bottom="0.75" header="0.3" footer="0.3"/>
      <pageSetup paperSize="9" orientation="portrait" verticalDpi="0" r:id="rId6"/>
    </customSheetView>
    <customSheetView guid="{A0B45D73-BB37-4592-AE81-2D8F1B6600E7}" scale="85" topLeftCell="A60">
      <selection activeCell="I62" sqref="I62"/>
      <pageMargins left="0.7" right="0.7" top="0.75" bottom="0.75" header="0.3" footer="0.3"/>
      <pageSetup paperSize="9" orientation="portrait" verticalDpi="0" r:id="rId7"/>
    </customSheetView>
    <customSheetView guid="{EE904369-E46B-4743-98BE-DCF224D8A64A}" scale="85" topLeftCell="A60">
      <selection activeCell="I62" sqref="I62"/>
      <pageMargins left="0.7" right="0.7" top="0.75" bottom="0.75" header="0.3" footer="0.3"/>
      <pageSetup paperSize="9" orientation="portrait" verticalDpi="0" r:id="rId8"/>
    </customSheetView>
  </customSheetViews>
  <mergeCells count="10">
    <mergeCell ref="F55:F56"/>
    <mergeCell ref="F59:F60"/>
    <mergeCell ref="F85:F86"/>
    <mergeCell ref="F110:F111"/>
    <mergeCell ref="F165:F166"/>
    <mergeCell ref="A1:I2"/>
    <mergeCell ref="A3:I4"/>
    <mergeCell ref="F9:F19"/>
    <mergeCell ref="F21:F23"/>
    <mergeCell ref="F37:F38"/>
  </mergeCells>
  <conditionalFormatting sqref="F1:F6 F191:F1048576">
    <cfRule type="duplicateValues" dxfId="5" priority="10"/>
  </conditionalFormatting>
  <conditionalFormatting sqref="F42:F44 F7:F9 F46:F55 F72:F75 F77:F85 F98:F110 F153:F165 F26:F37 F20:F21 F24 F39:F40 F57:F59 F61:F70 F87:F96 F112:F151 F167:F171">
    <cfRule type="duplicateValues" dxfId="4" priority="3"/>
  </conditionalFormatting>
  <conditionalFormatting sqref="F175">
    <cfRule type="duplicateValues" dxfId="3" priority="2"/>
  </conditionalFormatting>
  <conditionalFormatting sqref="F176">
    <cfRule type="duplicateValues" dxfId="2" priority="4"/>
  </conditionalFormatting>
  <conditionalFormatting sqref="F177">
    <cfRule type="duplicateValues" dxfId="1" priority="1"/>
  </conditionalFormatting>
  <conditionalFormatting sqref="F43:F45 F47:F55 F73:F76 F78:F85 F99:F110 F154:F165 F26:F37 F176:F190 F20:F21 F24 F39:F41 F57:F59 F61:F71 F87:F97 F112:F152 F167:F172 F7:F9">
    <cfRule type="duplicateValues" dxfId="0" priority="5"/>
  </conditionalFormatting>
  <pageMargins left="0.7" right="0.7" top="0.75" bottom="0.75" header="0.3" footer="0.3"/>
  <pageSetup paperSize="9" orientation="portrait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уч № 3</vt:lpstr>
      <vt:lpstr>уч 4</vt:lpstr>
      <vt:lpstr>уч № 5</vt:lpstr>
      <vt:lpstr>уч № 6</vt:lpstr>
      <vt:lpstr>уч № 7</vt:lpstr>
      <vt:lpstr>уч № 8</vt:lpstr>
      <vt:lpstr>уч № 9</vt:lpstr>
      <vt:lpstr>уч №10</vt:lpstr>
      <vt:lpstr>уч 10 ВТ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Белова А.А.</cp:lastModifiedBy>
  <cp:lastPrinted>2023-04-10T02:49:52Z</cp:lastPrinted>
  <dcterms:created xsi:type="dcterms:W3CDTF">2020-03-15T07:11:51Z</dcterms:created>
  <dcterms:modified xsi:type="dcterms:W3CDTF">2023-06-09T07:13:14Z</dcterms:modified>
</cp:coreProperties>
</file>